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Astro\Equations\"/>
    </mc:Choice>
  </mc:AlternateContent>
  <xr:revisionPtr revIDLastSave="0" documentId="13_ncr:1_{B19E53F7-4F01-49E6-9468-AC60207BA48D}" xr6:coauthVersionLast="45" xr6:coauthVersionMax="45" xr10:uidLastSave="{00000000-0000-0000-0000-000000000000}"/>
  <bookViews>
    <workbookView xWindow="930" yWindow="195" windowWidth="18450" windowHeight="10455" xr2:uid="{F8AD4A84-468E-4AC9-85D0-D4185CFAB17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C12" i="1" l="1"/>
  <c r="C11" i="1"/>
  <c r="C25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7" i="1"/>
  <c r="C10" i="1"/>
  <c r="C9" i="1"/>
  <c r="B33" i="1" s="1"/>
  <c r="E418" i="1" l="1"/>
  <c r="E422" i="1"/>
  <c r="E426" i="1"/>
  <c r="E430" i="1"/>
  <c r="E434" i="1"/>
  <c r="E438" i="1"/>
  <c r="E442" i="1"/>
  <c r="E446" i="1"/>
  <c r="E450" i="1"/>
  <c r="E454" i="1"/>
  <c r="E458" i="1"/>
  <c r="E462" i="1"/>
  <c r="E466" i="1"/>
  <c r="E470" i="1"/>
  <c r="E474" i="1"/>
  <c r="E478" i="1"/>
  <c r="E482" i="1"/>
  <c r="E486" i="1"/>
  <c r="E490" i="1"/>
  <c r="E494" i="1"/>
  <c r="E498" i="1"/>
  <c r="E502" i="1"/>
  <c r="E506" i="1"/>
  <c r="E510" i="1"/>
  <c r="E514" i="1"/>
  <c r="B418" i="1"/>
  <c r="B422" i="1"/>
  <c r="B426" i="1"/>
  <c r="B430" i="1"/>
  <c r="B434" i="1"/>
  <c r="B438" i="1"/>
  <c r="B442" i="1"/>
  <c r="B446" i="1"/>
  <c r="B450" i="1"/>
  <c r="B454" i="1"/>
  <c r="B458" i="1"/>
  <c r="B462" i="1"/>
  <c r="B466" i="1"/>
  <c r="B470" i="1"/>
  <c r="B474" i="1"/>
  <c r="B478" i="1"/>
  <c r="B482" i="1"/>
  <c r="B486" i="1"/>
  <c r="B490" i="1"/>
  <c r="B494" i="1"/>
  <c r="B498" i="1"/>
  <c r="B502" i="1"/>
  <c r="B506" i="1"/>
  <c r="B510" i="1"/>
  <c r="E419" i="1"/>
  <c r="E423" i="1"/>
  <c r="E427" i="1"/>
  <c r="E431" i="1"/>
  <c r="E435" i="1"/>
  <c r="E439" i="1"/>
  <c r="E443" i="1"/>
  <c r="E447" i="1"/>
  <c r="E451" i="1"/>
  <c r="E455" i="1"/>
  <c r="E459" i="1"/>
  <c r="E463" i="1"/>
  <c r="E467" i="1"/>
  <c r="E471" i="1"/>
  <c r="E475" i="1"/>
  <c r="E479" i="1"/>
  <c r="E483" i="1"/>
  <c r="E487" i="1"/>
  <c r="E491" i="1"/>
  <c r="E495" i="1"/>
  <c r="E499" i="1"/>
  <c r="E503" i="1"/>
  <c r="E507" i="1"/>
  <c r="E511" i="1"/>
  <c r="E515" i="1"/>
  <c r="B419" i="1"/>
  <c r="B423" i="1"/>
  <c r="B427" i="1"/>
  <c r="B431" i="1"/>
  <c r="B435" i="1"/>
  <c r="B439" i="1"/>
  <c r="B443" i="1"/>
  <c r="B447" i="1"/>
  <c r="B451" i="1"/>
  <c r="B455" i="1"/>
  <c r="B459" i="1"/>
  <c r="B463" i="1"/>
  <c r="B467" i="1"/>
  <c r="B471" i="1"/>
  <c r="B475" i="1"/>
  <c r="B479" i="1"/>
  <c r="B483" i="1"/>
  <c r="B487" i="1"/>
  <c r="B491" i="1"/>
  <c r="B495" i="1"/>
  <c r="B499" i="1"/>
  <c r="B503" i="1"/>
  <c r="B507" i="1"/>
  <c r="B511" i="1"/>
  <c r="B515" i="1"/>
  <c r="B513" i="1"/>
  <c r="B514" i="1"/>
  <c r="E420" i="1"/>
  <c r="E424" i="1"/>
  <c r="E428" i="1"/>
  <c r="E432" i="1"/>
  <c r="E436" i="1"/>
  <c r="E440" i="1"/>
  <c r="E444" i="1"/>
  <c r="E448" i="1"/>
  <c r="E452" i="1"/>
  <c r="E456" i="1"/>
  <c r="E460" i="1"/>
  <c r="E464" i="1"/>
  <c r="E468" i="1"/>
  <c r="E472" i="1"/>
  <c r="E476" i="1"/>
  <c r="E480" i="1"/>
  <c r="E484" i="1"/>
  <c r="E488" i="1"/>
  <c r="E492" i="1"/>
  <c r="E496" i="1"/>
  <c r="E500" i="1"/>
  <c r="E504" i="1"/>
  <c r="E508" i="1"/>
  <c r="E512" i="1"/>
  <c r="E516" i="1"/>
  <c r="B420" i="1"/>
  <c r="B424" i="1"/>
  <c r="B428" i="1"/>
  <c r="B432" i="1"/>
  <c r="B436" i="1"/>
  <c r="B440" i="1"/>
  <c r="B444" i="1"/>
  <c r="B448" i="1"/>
  <c r="B452" i="1"/>
  <c r="B456" i="1"/>
  <c r="B460" i="1"/>
  <c r="B464" i="1"/>
  <c r="B468" i="1"/>
  <c r="B472" i="1"/>
  <c r="B476" i="1"/>
  <c r="B480" i="1"/>
  <c r="B484" i="1"/>
  <c r="B488" i="1"/>
  <c r="B492" i="1"/>
  <c r="B496" i="1"/>
  <c r="B500" i="1"/>
  <c r="B504" i="1"/>
  <c r="B508" i="1"/>
  <c r="B512" i="1"/>
  <c r="B516" i="1"/>
  <c r="B509" i="1"/>
  <c r="E421" i="1"/>
  <c r="E425" i="1"/>
  <c r="E429" i="1"/>
  <c r="E433" i="1"/>
  <c r="E437" i="1"/>
  <c r="E441" i="1"/>
  <c r="E445" i="1"/>
  <c r="E449" i="1"/>
  <c r="E453" i="1"/>
  <c r="E457" i="1"/>
  <c r="E461" i="1"/>
  <c r="E465" i="1"/>
  <c r="E469" i="1"/>
  <c r="E473" i="1"/>
  <c r="E477" i="1"/>
  <c r="E481" i="1"/>
  <c r="E485" i="1"/>
  <c r="E489" i="1"/>
  <c r="E493" i="1"/>
  <c r="E497" i="1"/>
  <c r="E501" i="1"/>
  <c r="E505" i="1"/>
  <c r="E509" i="1"/>
  <c r="E513" i="1"/>
  <c r="E517" i="1"/>
  <c r="B421" i="1"/>
  <c r="B425" i="1"/>
  <c r="B429" i="1"/>
  <c r="B433" i="1"/>
  <c r="B437" i="1"/>
  <c r="B441" i="1"/>
  <c r="B445" i="1"/>
  <c r="B449" i="1"/>
  <c r="B453" i="1"/>
  <c r="B457" i="1"/>
  <c r="B461" i="1"/>
  <c r="B465" i="1"/>
  <c r="B469" i="1"/>
  <c r="B473" i="1"/>
  <c r="B477" i="1"/>
  <c r="B481" i="1"/>
  <c r="B485" i="1"/>
  <c r="B489" i="1"/>
  <c r="B493" i="1"/>
  <c r="B497" i="1"/>
  <c r="B501" i="1"/>
  <c r="B505" i="1"/>
  <c r="B517" i="1"/>
  <c r="C27" i="1"/>
  <c r="C418" i="1"/>
  <c r="D418" i="1" s="1"/>
  <c r="C420" i="1"/>
  <c r="D420" i="1" s="1"/>
  <c r="C425" i="1"/>
  <c r="D425" i="1" s="1"/>
  <c r="C433" i="1"/>
  <c r="D433" i="1" s="1"/>
  <c r="C441" i="1"/>
  <c r="D441" i="1" s="1"/>
  <c r="C449" i="1"/>
  <c r="D449" i="1" s="1"/>
  <c r="C457" i="1"/>
  <c r="D457" i="1" s="1"/>
  <c r="C465" i="1"/>
  <c r="D465" i="1" s="1"/>
  <c r="C473" i="1"/>
  <c r="D473" i="1" s="1"/>
  <c r="C481" i="1"/>
  <c r="D481" i="1" s="1"/>
  <c r="C489" i="1"/>
  <c r="D489" i="1" s="1"/>
  <c r="C497" i="1"/>
  <c r="D497" i="1" s="1"/>
  <c r="C505" i="1"/>
  <c r="D505" i="1" s="1"/>
  <c r="C513" i="1"/>
  <c r="C422" i="1"/>
  <c r="D422" i="1" s="1"/>
  <c r="C424" i="1"/>
  <c r="C427" i="1"/>
  <c r="D427" i="1" s="1"/>
  <c r="C430" i="1"/>
  <c r="D430" i="1" s="1"/>
  <c r="C432" i="1"/>
  <c r="D432" i="1" s="1"/>
  <c r="C435" i="1"/>
  <c r="D435" i="1" s="1"/>
  <c r="C438" i="1"/>
  <c r="D438" i="1" s="1"/>
  <c r="C440" i="1"/>
  <c r="C443" i="1"/>
  <c r="D443" i="1" s="1"/>
  <c r="C446" i="1"/>
  <c r="D446" i="1" s="1"/>
  <c r="C448" i="1"/>
  <c r="D448" i="1" s="1"/>
  <c r="C451" i="1"/>
  <c r="D451" i="1" s="1"/>
  <c r="C454" i="1"/>
  <c r="D454" i="1" s="1"/>
  <c r="C456" i="1"/>
  <c r="C459" i="1"/>
  <c r="D459" i="1" s="1"/>
  <c r="C462" i="1"/>
  <c r="D462" i="1" s="1"/>
  <c r="C464" i="1"/>
  <c r="D464" i="1" s="1"/>
  <c r="C467" i="1"/>
  <c r="D467" i="1" s="1"/>
  <c r="C470" i="1"/>
  <c r="D470" i="1" s="1"/>
  <c r="C472" i="1"/>
  <c r="C475" i="1"/>
  <c r="D475" i="1" s="1"/>
  <c r="C478" i="1"/>
  <c r="D478" i="1" s="1"/>
  <c r="C480" i="1"/>
  <c r="D480" i="1" s="1"/>
  <c r="C483" i="1"/>
  <c r="D483" i="1" s="1"/>
  <c r="C486" i="1"/>
  <c r="D486" i="1" s="1"/>
  <c r="C488" i="1"/>
  <c r="C491" i="1"/>
  <c r="D491" i="1" s="1"/>
  <c r="C494" i="1"/>
  <c r="D494" i="1" s="1"/>
  <c r="C496" i="1"/>
  <c r="D496" i="1" s="1"/>
  <c r="C499" i="1"/>
  <c r="D499" i="1" s="1"/>
  <c r="C502" i="1"/>
  <c r="D502" i="1" s="1"/>
  <c r="C504" i="1"/>
  <c r="C507" i="1"/>
  <c r="D507" i="1" s="1"/>
  <c r="C510" i="1"/>
  <c r="D510" i="1" s="1"/>
  <c r="C512" i="1"/>
  <c r="D512" i="1" s="1"/>
  <c r="C515" i="1"/>
  <c r="D515" i="1" s="1"/>
  <c r="C419" i="1"/>
  <c r="D419" i="1" s="1"/>
  <c r="C429" i="1"/>
  <c r="C437" i="1"/>
  <c r="D437" i="1" s="1"/>
  <c r="C445" i="1"/>
  <c r="C453" i="1"/>
  <c r="D453" i="1" s="1"/>
  <c r="C461" i="1"/>
  <c r="C469" i="1"/>
  <c r="D469" i="1" s="1"/>
  <c r="C477" i="1"/>
  <c r="C485" i="1"/>
  <c r="D485" i="1" s="1"/>
  <c r="C493" i="1"/>
  <c r="C501" i="1"/>
  <c r="D501" i="1" s="1"/>
  <c r="C509" i="1"/>
  <c r="C517" i="1"/>
  <c r="D517" i="1" s="1"/>
  <c r="C421" i="1"/>
  <c r="D421" i="1" s="1"/>
  <c r="C423" i="1"/>
  <c r="C426" i="1"/>
  <c r="C428" i="1"/>
  <c r="D428" i="1" s="1"/>
  <c r="C431" i="1"/>
  <c r="D431" i="1" s="1"/>
  <c r="C434" i="1"/>
  <c r="D434" i="1" s="1"/>
  <c r="C436" i="1"/>
  <c r="D436" i="1" s="1"/>
  <c r="C439" i="1"/>
  <c r="D439" i="1" s="1"/>
  <c r="C442" i="1"/>
  <c r="C444" i="1"/>
  <c r="D444" i="1" s="1"/>
  <c r="C447" i="1"/>
  <c r="D447" i="1" s="1"/>
  <c r="C450" i="1"/>
  <c r="D450" i="1" s="1"/>
  <c r="C452" i="1"/>
  <c r="D452" i="1" s="1"/>
  <c r="C455" i="1"/>
  <c r="C458" i="1"/>
  <c r="C460" i="1"/>
  <c r="D460" i="1" s="1"/>
  <c r="C463" i="1"/>
  <c r="D463" i="1" s="1"/>
  <c r="C466" i="1"/>
  <c r="D466" i="1" s="1"/>
  <c r="C468" i="1"/>
  <c r="D468" i="1" s="1"/>
  <c r="C471" i="1"/>
  <c r="D471" i="1" s="1"/>
  <c r="C474" i="1"/>
  <c r="C476" i="1"/>
  <c r="D476" i="1" s="1"/>
  <c r="C479" i="1"/>
  <c r="D479" i="1" s="1"/>
  <c r="C482" i="1"/>
  <c r="D482" i="1" s="1"/>
  <c r="C484" i="1"/>
  <c r="D484" i="1" s="1"/>
  <c r="C487" i="1"/>
  <c r="C490" i="1"/>
  <c r="C492" i="1"/>
  <c r="D492" i="1" s="1"/>
  <c r="C495" i="1"/>
  <c r="D495" i="1" s="1"/>
  <c r="C498" i="1"/>
  <c r="D498" i="1" s="1"/>
  <c r="C500" i="1"/>
  <c r="D500" i="1" s="1"/>
  <c r="C503" i="1"/>
  <c r="D503" i="1" s="1"/>
  <c r="C506" i="1"/>
  <c r="C508" i="1"/>
  <c r="D508" i="1" s="1"/>
  <c r="C511" i="1"/>
  <c r="D511" i="1" s="1"/>
  <c r="C514" i="1"/>
  <c r="D514" i="1" s="1"/>
  <c r="C516" i="1"/>
  <c r="D516" i="1" s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357" i="1"/>
  <c r="E361" i="1"/>
  <c r="E365" i="1"/>
  <c r="E369" i="1"/>
  <c r="E373" i="1"/>
  <c r="E377" i="1"/>
  <c r="E381" i="1"/>
  <c r="E385" i="1"/>
  <c r="E389" i="1"/>
  <c r="E393" i="1"/>
  <c r="E397" i="1"/>
  <c r="E401" i="1"/>
  <c r="E405" i="1"/>
  <c r="E409" i="1"/>
  <c r="E413" i="1"/>
  <c r="E4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27" i="1"/>
  <c r="E143" i="1"/>
  <c r="E155" i="1"/>
  <c r="E167" i="1"/>
  <c r="E175" i="1"/>
  <c r="E187" i="1"/>
  <c r="E120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358" i="1"/>
  <c r="E362" i="1"/>
  <c r="E366" i="1"/>
  <c r="E370" i="1"/>
  <c r="E374" i="1"/>
  <c r="E378" i="1"/>
  <c r="E382" i="1"/>
  <c r="E386" i="1"/>
  <c r="E390" i="1"/>
  <c r="E394" i="1"/>
  <c r="E398" i="1"/>
  <c r="E402" i="1"/>
  <c r="E406" i="1"/>
  <c r="E410" i="1"/>
  <c r="E4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19" i="1"/>
  <c r="E123" i="1"/>
  <c r="E131" i="1"/>
  <c r="E139" i="1"/>
  <c r="E151" i="1"/>
  <c r="E159" i="1"/>
  <c r="E171" i="1"/>
  <c r="E183" i="1"/>
  <c r="E191" i="1"/>
  <c r="E124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359" i="1"/>
  <c r="E363" i="1"/>
  <c r="E367" i="1"/>
  <c r="E371" i="1"/>
  <c r="E375" i="1"/>
  <c r="E379" i="1"/>
  <c r="E383" i="1"/>
  <c r="E387" i="1"/>
  <c r="E391" i="1"/>
  <c r="E395" i="1"/>
  <c r="E399" i="1"/>
  <c r="E403" i="1"/>
  <c r="E407" i="1"/>
  <c r="E411" i="1"/>
  <c r="E415" i="1"/>
  <c r="E135" i="1"/>
  <c r="E147" i="1"/>
  <c r="E163" i="1"/>
  <c r="E179" i="1"/>
  <c r="E195" i="1"/>
  <c r="E200" i="1"/>
  <c r="E204" i="1"/>
  <c r="E208" i="1"/>
  <c r="E212" i="1"/>
  <c r="E216" i="1"/>
  <c r="E220" i="1"/>
  <c r="E224" i="1"/>
  <c r="E228" i="1"/>
  <c r="E232" i="1"/>
  <c r="E236" i="1"/>
  <c r="E240" i="1"/>
  <c r="E244" i="1"/>
  <c r="E248" i="1"/>
  <c r="E252" i="1"/>
  <c r="E256" i="1"/>
  <c r="E260" i="1"/>
  <c r="E264" i="1"/>
  <c r="E268" i="1"/>
  <c r="E272" i="1"/>
  <c r="E276" i="1"/>
  <c r="E280" i="1"/>
  <c r="E284" i="1"/>
  <c r="E288" i="1"/>
  <c r="E292" i="1"/>
  <c r="E296" i="1"/>
  <c r="E300" i="1"/>
  <c r="E304" i="1"/>
  <c r="E308" i="1"/>
  <c r="E312" i="1"/>
  <c r="E316" i="1"/>
  <c r="E320" i="1"/>
  <c r="E324" i="1"/>
  <c r="E328" i="1"/>
  <c r="E332" i="1"/>
  <c r="E336" i="1"/>
  <c r="E340" i="1"/>
  <c r="E344" i="1"/>
  <c r="E348" i="1"/>
  <c r="E352" i="1"/>
  <c r="E356" i="1"/>
  <c r="E360" i="1"/>
  <c r="E364" i="1"/>
  <c r="E368" i="1"/>
  <c r="E372" i="1"/>
  <c r="E376" i="1"/>
  <c r="E380" i="1"/>
  <c r="E384" i="1"/>
  <c r="E388" i="1"/>
  <c r="E392" i="1"/>
  <c r="E396" i="1"/>
  <c r="E400" i="1"/>
  <c r="E404" i="1"/>
  <c r="E408" i="1"/>
  <c r="E412" i="1"/>
  <c r="E416" i="1"/>
  <c r="E128" i="1"/>
  <c r="E144" i="1"/>
  <c r="E160" i="1"/>
  <c r="E176" i="1"/>
  <c r="E192" i="1"/>
  <c r="E184" i="1"/>
  <c r="E172" i="1"/>
  <c r="E188" i="1"/>
  <c r="E132" i="1"/>
  <c r="E148" i="1"/>
  <c r="E164" i="1"/>
  <c r="E180" i="1"/>
  <c r="E196" i="1"/>
  <c r="E156" i="1"/>
  <c r="E136" i="1"/>
  <c r="E152" i="1"/>
  <c r="E168" i="1"/>
  <c r="E140" i="1"/>
  <c r="C118" i="1"/>
  <c r="C21" i="1"/>
  <c r="C18" i="1"/>
  <c r="C24" i="1"/>
  <c r="C20" i="1"/>
  <c r="C23" i="1"/>
  <c r="C19" i="1"/>
  <c r="C26" i="1"/>
  <c r="C22" i="1"/>
  <c r="C417" i="1"/>
  <c r="C413" i="1"/>
  <c r="C409" i="1"/>
  <c r="C405" i="1"/>
  <c r="C401" i="1"/>
  <c r="C397" i="1"/>
  <c r="C393" i="1"/>
  <c r="C389" i="1"/>
  <c r="C385" i="1"/>
  <c r="C381" i="1"/>
  <c r="C377" i="1"/>
  <c r="C373" i="1"/>
  <c r="C36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416" i="1"/>
  <c r="C412" i="1"/>
  <c r="C408" i="1"/>
  <c r="C404" i="1"/>
  <c r="C400" i="1"/>
  <c r="C396" i="1"/>
  <c r="C392" i="1"/>
  <c r="C388" i="1"/>
  <c r="C384" i="1"/>
  <c r="C380" i="1"/>
  <c r="C376" i="1"/>
  <c r="C37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415" i="1"/>
  <c r="C411" i="1"/>
  <c r="C407" i="1"/>
  <c r="C403" i="1"/>
  <c r="C399" i="1"/>
  <c r="C395" i="1"/>
  <c r="C391" i="1"/>
  <c r="C387" i="1"/>
  <c r="C383" i="1"/>
  <c r="C379" i="1"/>
  <c r="C375" i="1"/>
  <c r="C37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414" i="1"/>
  <c r="C410" i="1"/>
  <c r="C406" i="1"/>
  <c r="C402" i="1"/>
  <c r="C398" i="1"/>
  <c r="C394" i="1"/>
  <c r="C390" i="1"/>
  <c r="C386" i="1"/>
  <c r="C382" i="1"/>
  <c r="C378" i="1"/>
  <c r="C374" i="1"/>
  <c r="C37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B395" i="1"/>
  <c r="B355" i="1"/>
  <c r="B291" i="1"/>
  <c r="B227" i="1"/>
  <c r="B163" i="1"/>
  <c r="B363" i="1"/>
  <c r="B235" i="1"/>
  <c r="B416" i="1"/>
  <c r="B387" i="1"/>
  <c r="B331" i="1"/>
  <c r="B267" i="1"/>
  <c r="B203" i="1"/>
  <c r="B139" i="1"/>
  <c r="B405" i="1"/>
  <c r="B299" i="1"/>
  <c r="B171" i="1"/>
  <c r="B411" i="1"/>
  <c r="B379" i="1"/>
  <c r="B323" i="1"/>
  <c r="B259" i="1"/>
  <c r="B195" i="1"/>
  <c r="B131" i="1"/>
  <c r="B347" i="1"/>
  <c r="B315" i="1"/>
  <c r="B283" i="1"/>
  <c r="B251" i="1"/>
  <c r="B219" i="1"/>
  <c r="B187" i="1"/>
  <c r="B155" i="1"/>
  <c r="B123" i="1"/>
  <c r="B400" i="1"/>
  <c r="B371" i="1"/>
  <c r="B339" i="1"/>
  <c r="B307" i="1"/>
  <c r="B275" i="1"/>
  <c r="B243" i="1"/>
  <c r="B211" i="1"/>
  <c r="B179" i="1"/>
  <c r="B147" i="1"/>
  <c r="B86" i="1"/>
  <c r="B415" i="1"/>
  <c r="B409" i="1"/>
  <c r="B404" i="1"/>
  <c r="B399" i="1"/>
  <c r="B392" i="1"/>
  <c r="B384" i="1"/>
  <c r="B376" i="1"/>
  <c r="B368" i="1"/>
  <c r="B360" i="1"/>
  <c r="B352" i="1"/>
  <c r="B344" i="1"/>
  <c r="B336" i="1"/>
  <c r="B328" i="1"/>
  <c r="B320" i="1"/>
  <c r="B312" i="1"/>
  <c r="B304" i="1"/>
  <c r="B296" i="1"/>
  <c r="B288" i="1"/>
  <c r="B280" i="1"/>
  <c r="B272" i="1"/>
  <c r="B264" i="1"/>
  <c r="B256" i="1"/>
  <c r="B248" i="1"/>
  <c r="B240" i="1"/>
  <c r="B232" i="1"/>
  <c r="B224" i="1"/>
  <c r="B216" i="1"/>
  <c r="B208" i="1"/>
  <c r="B200" i="1"/>
  <c r="B192" i="1"/>
  <c r="B184" i="1"/>
  <c r="B176" i="1"/>
  <c r="B168" i="1"/>
  <c r="B160" i="1"/>
  <c r="B152" i="1"/>
  <c r="B144" i="1"/>
  <c r="B136" i="1"/>
  <c r="B128" i="1"/>
  <c r="B120" i="1"/>
  <c r="B65" i="1"/>
  <c r="B413" i="1"/>
  <c r="B408" i="1"/>
  <c r="B403" i="1"/>
  <c r="B397" i="1"/>
  <c r="B391" i="1"/>
  <c r="B383" i="1"/>
  <c r="B375" i="1"/>
  <c r="B367" i="1"/>
  <c r="B359" i="1"/>
  <c r="B351" i="1"/>
  <c r="B343" i="1"/>
  <c r="B335" i="1"/>
  <c r="B327" i="1"/>
  <c r="B319" i="1"/>
  <c r="B311" i="1"/>
  <c r="B303" i="1"/>
  <c r="B295" i="1"/>
  <c r="B287" i="1"/>
  <c r="B279" i="1"/>
  <c r="B271" i="1"/>
  <c r="B263" i="1"/>
  <c r="B255" i="1"/>
  <c r="B247" i="1"/>
  <c r="B239" i="1"/>
  <c r="B231" i="1"/>
  <c r="B223" i="1"/>
  <c r="B215" i="1"/>
  <c r="B207" i="1"/>
  <c r="B199" i="1"/>
  <c r="B191" i="1"/>
  <c r="B183" i="1"/>
  <c r="B175" i="1"/>
  <c r="B167" i="1"/>
  <c r="B159" i="1"/>
  <c r="B151" i="1"/>
  <c r="B143" i="1"/>
  <c r="B135" i="1"/>
  <c r="B127" i="1"/>
  <c r="B119" i="1"/>
  <c r="B44" i="1"/>
  <c r="B417" i="1"/>
  <c r="B412" i="1"/>
  <c r="B407" i="1"/>
  <c r="B401" i="1"/>
  <c r="B396" i="1"/>
  <c r="B388" i="1"/>
  <c r="B380" i="1"/>
  <c r="B372" i="1"/>
  <c r="B364" i="1"/>
  <c r="B356" i="1"/>
  <c r="B348" i="1"/>
  <c r="B340" i="1"/>
  <c r="B332" i="1"/>
  <c r="B324" i="1"/>
  <c r="B316" i="1"/>
  <c r="B308" i="1"/>
  <c r="B300" i="1"/>
  <c r="B292" i="1"/>
  <c r="B284" i="1"/>
  <c r="B276" i="1"/>
  <c r="B268" i="1"/>
  <c r="B260" i="1"/>
  <c r="B252" i="1"/>
  <c r="B244" i="1"/>
  <c r="B236" i="1"/>
  <c r="B228" i="1"/>
  <c r="B220" i="1"/>
  <c r="B212" i="1"/>
  <c r="B204" i="1"/>
  <c r="B196" i="1"/>
  <c r="B188" i="1"/>
  <c r="B180" i="1"/>
  <c r="B172" i="1"/>
  <c r="B164" i="1"/>
  <c r="B156" i="1"/>
  <c r="B148" i="1"/>
  <c r="B140" i="1"/>
  <c r="B132" i="1"/>
  <c r="B124" i="1"/>
  <c r="B103" i="1"/>
  <c r="B22" i="1"/>
  <c r="D22" i="1" s="1"/>
  <c r="B115" i="1"/>
  <c r="B99" i="1"/>
  <c r="B81" i="1"/>
  <c r="B60" i="1"/>
  <c r="B38" i="1"/>
  <c r="B17" i="1"/>
  <c r="B111" i="1"/>
  <c r="B95" i="1"/>
  <c r="B76" i="1"/>
  <c r="B54" i="1"/>
  <c r="D33" i="1"/>
  <c r="B19" i="1"/>
  <c r="B23" i="1"/>
  <c r="D23" i="1" s="1"/>
  <c r="B27" i="1"/>
  <c r="D27" i="1" s="1"/>
  <c r="B31" i="1"/>
  <c r="D31" i="1" s="1"/>
  <c r="B35" i="1"/>
  <c r="D35" i="1" s="1"/>
  <c r="B39" i="1"/>
  <c r="D39" i="1" s="1"/>
  <c r="B43" i="1"/>
  <c r="D43" i="1" s="1"/>
  <c r="B47" i="1"/>
  <c r="D47" i="1" s="1"/>
  <c r="B51" i="1"/>
  <c r="D51" i="1" s="1"/>
  <c r="B55" i="1"/>
  <c r="D55" i="1" s="1"/>
  <c r="B59" i="1"/>
  <c r="D59" i="1" s="1"/>
  <c r="B63" i="1"/>
  <c r="D63" i="1" s="1"/>
  <c r="B67" i="1"/>
  <c r="D67" i="1" s="1"/>
  <c r="B71" i="1"/>
  <c r="D71" i="1" s="1"/>
  <c r="B75" i="1"/>
  <c r="D75" i="1" s="1"/>
  <c r="B79" i="1"/>
  <c r="D79" i="1" s="1"/>
  <c r="B83" i="1"/>
  <c r="D83" i="1" s="1"/>
  <c r="B87" i="1"/>
  <c r="D87" i="1" s="1"/>
  <c r="B18" i="1"/>
  <c r="B24" i="1"/>
  <c r="B29" i="1"/>
  <c r="B34" i="1"/>
  <c r="B40" i="1"/>
  <c r="D40" i="1" s="1"/>
  <c r="B45" i="1"/>
  <c r="B50" i="1"/>
  <c r="B56" i="1"/>
  <c r="B61" i="1"/>
  <c r="B66" i="1"/>
  <c r="D66" i="1" s="1"/>
  <c r="B72" i="1"/>
  <c r="B77" i="1"/>
  <c r="B82" i="1"/>
  <c r="B88" i="1"/>
  <c r="B92" i="1"/>
  <c r="B96" i="1"/>
  <c r="D96" i="1" s="1"/>
  <c r="B100" i="1"/>
  <c r="B104" i="1"/>
  <c r="B108" i="1"/>
  <c r="B112" i="1"/>
  <c r="B116" i="1"/>
  <c r="B20" i="1"/>
  <c r="B25" i="1"/>
  <c r="B30" i="1"/>
  <c r="B36" i="1"/>
  <c r="B41" i="1"/>
  <c r="B46" i="1"/>
  <c r="B52" i="1"/>
  <c r="D52" i="1" s="1"/>
  <c r="B57" i="1"/>
  <c r="B62" i="1"/>
  <c r="D62" i="1" s="1"/>
  <c r="B68" i="1"/>
  <c r="B73" i="1"/>
  <c r="B78" i="1"/>
  <c r="D78" i="1" s="1"/>
  <c r="B84" i="1"/>
  <c r="B89" i="1"/>
  <c r="B93" i="1"/>
  <c r="B97" i="1"/>
  <c r="B101" i="1"/>
  <c r="D101" i="1" s="1"/>
  <c r="B105" i="1"/>
  <c r="B109" i="1"/>
  <c r="B113" i="1"/>
  <c r="B117" i="1"/>
  <c r="D117" i="1" s="1"/>
  <c r="B21" i="1"/>
  <c r="B26" i="1"/>
  <c r="B32" i="1"/>
  <c r="D32" i="1" s="1"/>
  <c r="B37" i="1"/>
  <c r="B42" i="1"/>
  <c r="D42" i="1" s="1"/>
  <c r="B48" i="1"/>
  <c r="D48" i="1" s="1"/>
  <c r="B53" i="1"/>
  <c r="B58" i="1"/>
  <c r="B64" i="1"/>
  <c r="B69" i="1"/>
  <c r="B74" i="1"/>
  <c r="B80" i="1"/>
  <c r="B85" i="1"/>
  <c r="B90" i="1"/>
  <c r="B94" i="1"/>
  <c r="D94" i="1" s="1"/>
  <c r="B98" i="1"/>
  <c r="B102" i="1"/>
  <c r="D102" i="1" s="1"/>
  <c r="B106" i="1"/>
  <c r="B110" i="1"/>
  <c r="D110" i="1" s="1"/>
  <c r="B114" i="1"/>
  <c r="B107" i="1"/>
  <c r="B91" i="1"/>
  <c r="B70" i="1"/>
  <c r="D70" i="1" s="1"/>
  <c r="B49" i="1"/>
  <c r="B28" i="1"/>
  <c r="B414" i="1"/>
  <c r="B410" i="1"/>
  <c r="B406" i="1"/>
  <c r="B402" i="1"/>
  <c r="B398" i="1"/>
  <c r="B394" i="1"/>
  <c r="B390" i="1"/>
  <c r="B386" i="1"/>
  <c r="B382" i="1"/>
  <c r="B378" i="1"/>
  <c r="B374" i="1"/>
  <c r="B37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306" i="1"/>
  <c r="B302" i="1"/>
  <c r="B298" i="1"/>
  <c r="B294" i="1"/>
  <c r="B290" i="1"/>
  <c r="B286" i="1"/>
  <c r="B282" i="1"/>
  <c r="B278" i="1"/>
  <c r="B274" i="1"/>
  <c r="B270" i="1"/>
  <c r="B266" i="1"/>
  <c r="B262" i="1"/>
  <c r="B258" i="1"/>
  <c r="B254" i="1"/>
  <c r="B250" i="1"/>
  <c r="B246" i="1"/>
  <c r="B242" i="1"/>
  <c r="B238" i="1"/>
  <c r="B234" i="1"/>
  <c r="B230" i="1"/>
  <c r="B226" i="1"/>
  <c r="B222" i="1"/>
  <c r="B218" i="1"/>
  <c r="B214" i="1"/>
  <c r="B210" i="1"/>
  <c r="B206" i="1"/>
  <c r="B202" i="1"/>
  <c r="B198" i="1"/>
  <c r="B194" i="1"/>
  <c r="B190" i="1"/>
  <c r="B186" i="1"/>
  <c r="B182" i="1"/>
  <c r="B178" i="1"/>
  <c r="B174" i="1"/>
  <c r="B170" i="1"/>
  <c r="B166" i="1"/>
  <c r="B162" i="1"/>
  <c r="B158" i="1"/>
  <c r="B154" i="1"/>
  <c r="B150" i="1"/>
  <c r="B146" i="1"/>
  <c r="B142" i="1"/>
  <c r="B138" i="1"/>
  <c r="B134" i="1"/>
  <c r="B130" i="1"/>
  <c r="B126" i="1"/>
  <c r="B122" i="1"/>
  <c r="B118" i="1"/>
  <c r="B393" i="1"/>
  <c r="B389" i="1"/>
  <c r="B385" i="1"/>
  <c r="B381" i="1"/>
  <c r="B377" i="1"/>
  <c r="B373" i="1"/>
  <c r="B369" i="1"/>
  <c r="B365" i="1"/>
  <c r="B361" i="1"/>
  <c r="B357" i="1"/>
  <c r="B353" i="1"/>
  <c r="B349" i="1"/>
  <c r="B345" i="1"/>
  <c r="B341" i="1"/>
  <c r="B337" i="1"/>
  <c r="B333" i="1"/>
  <c r="B329" i="1"/>
  <c r="B325" i="1"/>
  <c r="B321" i="1"/>
  <c r="B317" i="1"/>
  <c r="B313" i="1"/>
  <c r="B309" i="1"/>
  <c r="B305" i="1"/>
  <c r="B301" i="1"/>
  <c r="B297" i="1"/>
  <c r="B293" i="1"/>
  <c r="B289" i="1"/>
  <c r="B285" i="1"/>
  <c r="B281" i="1"/>
  <c r="B277" i="1"/>
  <c r="B273" i="1"/>
  <c r="B269" i="1"/>
  <c r="B265" i="1"/>
  <c r="B261" i="1"/>
  <c r="B257" i="1"/>
  <c r="B253" i="1"/>
  <c r="B249" i="1"/>
  <c r="B245" i="1"/>
  <c r="B241" i="1"/>
  <c r="B237" i="1"/>
  <c r="B233" i="1"/>
  <c r="B229" i="1"/>
  <c r="B225" i="1"/>
  <c r="B221" i="1"/>
  <c r="B217" i="1"/>
  <c r="B213" i="1"/>
  <c r="B209" i="1"/>
  <c r="B205" i="1"/>
  <c r="B201" i="1"/>
  <c r="B197" i="1"/>
  <c r="B193" i="1"/>
  <c r="B189" i="1"/>
  <c r="B185" i="1"/>
  <c r="B181" i="1"/>
  <c r="B177" i="1"/>
  <c r="B173" i="1"/>
  <c r="B169" i="1"/>
  <c r="B165" i="1"/>
  <c r="B161" i="1"/>
  <c r="B157" i="1"/>
  <c r="B153" i="1"/>
  <c r="B149" i="1"/>
  <c r="B145" i="1"/>
  <c r="B141" i="1"/>
  <c r="B137" i="1"/>
  <c r="B133" i="1"/>
  <c r="B129" i="1"/>
  <c r="B125" i="1"/>
  <c r="B121" i="1"/>
  <c r="D490" i="1" l="1"/>
  <c r="D458" i="1"/>
  <c r="D426" i="1"/>
  <c r="D509" i="1"/>
  <c r="D477" i="1"/>
  <c r="D445" i="1"/>
  <c r="D504" i="1"/>
  <c r="D472" i="1"/>
  <c r="D440" i="1"/>
  <c r="D513" i="1"/>
  <c r="D487" i="1"/>
  <c r="D455" i="1"/>
  <c r="D423" i="1"/>
  <c r="D506" i="1"/>
  <c r="D474" i="1"/>
  <c r="D442" i="1"/>
  <c r="D493" i="1"/>
  <c r="D461" i="1"/>
  <c r="D429" i="1"/>
  <c r="D488" i="1"/>
  <c r="D456" i="1"/>
  <c r="D424" i="1"/>
  <c r="D19" i="1"/>
  <c r="D82" i="1"/>
  <c r="D18" i="1"/>
  <c r="D28" i="1"/>
  <c r="D34" i="1"/>
  <c r="D81" i="1"/>
  <c r="D103" i="1"/>
  <c r="D114" i="1"/>
  <c r="D98" i="1"/>
  <c r="D50" i="1"/>
  <c r="D65" i="1"/>
  <c r="D86" i="1"/>
  <c r="D58" i="1"/>
  <c r="D74" i="1"/>
  <c r="D84" i="1"/>
  <c r="D20" i="1"/>
  <c r="D104" i="1"/>
  <c r="D88" i="1"/>
  <c r="D24" i="1"/>
  <c r="D76" i="1"/>
  <c r="D44" i="1"/>
  <c r="D106" i="1"/>
  <c r="D90" i="1"/>
  <c r="D26" i="1"/>
  <c r="D36" i="1"/>
  <c r="D116" i="1"/>
  <c r="D100" i="1"/>
  <c r="D77" i="1"/>
  <c r="D37" i="1"/>
  <c r="D95" i="1"/>
  <c r="D105" i="1"/>
  <c r="D21" i="1"/>
  <c r="D72" i="1"/>
  <c r="D56" i="1"/>
  <c r="D49" i="1"/>
  <c r="D61" i="1"/>
  <c r="D41" i="1"/>
  <c r="D91" i="1"/>
  <c r="D85" i="1"/>
  <c r="D30" i="1"/>
  <c r="D109" i="1"/>
  <c r="D45" i="1"/>
  <c r="D89" i="1"/>
  <c r="D25" i="1"/>
  <c r="D69" i="1"/>
  <c r="D68" i="1"/>
  <c r="D111" i="1"/>
  <c r="D107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346" i="1"/>
  <c r="D350" i="1"/>
  <c r="D354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133" i="1"/>
  <c r="D149" i="1"/>
  <c r="D165" i="1"/>
  <c r="D197" i="1"/>
  <c r="D213" i="1"/>
  <c r="D245" i="1"/>
  <c r="D261" i="1"/>
  <c r="D293" i="1"/>
  <c r="D309" i="1"/>
  <c r="D320" i="1"/>
  <c r="D325" i="1"/>
  <c r="D331" i="1"/>
  <c r="D336" i="1"/>
  <c r="D341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1" i="1"/>
  <c r="D327" i="1"/>
  <c r="D332" i="1"/>
  <c r="D337" i="1"/>
  <c r="D343" i="1"/>
  <c r="D348" i="1"/>
  <c r="D353" i="1"/>
  <c r="D358" i="1"/>
  <c r="D362" i="1"/>
  <c r="D366" i="1"/>
  <c r="D370" i="1"/>
  <c r="D378" i="1"/>
  <c r="D382" i="1"/>
  <c r="D386" i="1"/>
  <c r="D394" i="1"/>
  <c r="D398" i="1"/>
  <c r="D402" i="1"/>
  <c r="D410" i="1"/>
  <c r="D414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23" i="1"/>
  <c r="D328" i="1"/>
  <c r="D333" i="1"/>
  <c r="D339" i="1"/>
  <c r="D344" i="1"/>
  <c r="D349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161" i="1"/>
  <c r="D225" i="1"/>
  <c r="D289" i="1"/>
  <c r="D329" i="1"/>
  <c r="D347" i="1"/>
  <c r="D357" i="1"/>
  <c r="D365" i="1"/>
  <c r="D373" i="1"/>
  <c r="D381" i="1"/>
  <c r="D389" i="1"/>
  <c r="D397" i="1"/>
  <c r="D405" i="1"/>
  <c r="D413" i="1"/>
  <c r="D177" i="1"/>
  <c r="D241" i="1"/>
  <c r="D305" i="1"/>
  <c r="D335" i="1"/>
  <c r="D351" i="1"/>
  <c r="D360" i="1"/>
  <c r="D368" i="1"/>
  <c r="D376" i="1"/>
  <c r="D384" i="1"/>
  <c r="D392" i="1"/>
  <c r="D400" i="1"/>
  <c r="D408" i="1"/>
  <c r="D416" i="1"/>
  <c r="D129" i="1"/>
  <c r="D193" i="1"/>
  <c r="D257" i="1"/>
  <c r="D319" i="1"/>
  <c r="D340" i="1"/>
  <c r="D352" i="1"/>
  <c r="D361" i="1"/>
  <c r="D369" i="1"/>
  <c r="D377" i="1"/>
  <c r="D385" i="1"/>
  <c r="D393" i="1"/>
  <c r="D401" i="1"/>
  <c r="D409" i="1"/>
  <c r="D417" i="1"/>
  <c r="D324" i="1"/>
  <c r="D372" i="1"/>
  <c r="D404" i="1"/>
  <c r="D145" i="1"/>
  <c r="D345" i="1"/>
  <c r="D380" i="1"/>
  <c r="D412" i="1"/>
  <c r="D209" i="1"/>
  <c r="D356" i="1"/>
  <c r="D388" i="1"/>
  <c r="D273" i="1"/>
  <c r="D364" i="1"/>
  <c r="D396" i="1"/>
  <c r="D46" i="1"/>
  <c r="D93" i="1"/>
  <c r="D29" i="1"/>
  <c r="D73" i="1"/>
  <c r="D53" i="1"/>
  <c r="D112" i="1"/>
  <c r="D80" i="1"/>
  <c r="D64" i="1"/>
  <c r="D54" i="1"/>
  <c r="D17" i="1"/>
  <c r="D99" i="1"/>
  <c r="D181" i="1"/>
  <c r="D229" i="1"/>
  <c r="D277" i="1"/>
  <c r="D374" i="1"/>
  <c r="D390" i="1"/>
  <c r="D406" i="1"/>
  <c r="D113" i="1"/>
  <c r="D97" i="1"/>
  <c r="D57" i="1"/>
  <c r="D108" i="1"/>
  <c r="D92" i="1"/>
  <c r="D60" i="1"/>
  <c r="D38" i="1"/>
  <c r="D115" i="1"/>
</calcChain>
</file>

<file path=xl/sharedStrings.xml><?xml version="1.0" encoding="utf-8"?>
<sst xmlns="http://schemas.openxmlformats.org/spreadsheetml/2006/main" count="35" uniqueCount="32">
  <si>
    <t>t [日]</t>
    <rPh sb="3" eb="4">
      <t>ニチ</t>
    </rPh>
    <phoneticPr fontId="1"/>
  </si>
  <si>
    <t>γ</t>
    <phoneticPr fontId="1"/>
  </si>
  <si>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</si>
  <si>
    <r>
      <rPr>
        <i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>=</t>
    </r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)</t>
    </r>
  </si>
  <si>
    <r>
      <rPr>
        <i/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0</t>
    </r>
    <phoneticPr fontId="1"/>
  </si>
  <si>
    <r>
      <rPr>
        <i/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1</t>
    </r>
    <phoneticPr fontId="1"/>
  </si>
  <si>
    <t>R 回復者[人]</t>
    <rPh sb="2" eb="5">
      <t>カイフクシャ</t>
    </rPh>
    <rPh sb="6" eb="7">
      <t>ニン</t>
    </rPh>
    <phoneticPr fontId="1"/>
  </si>
  <si>
    <t>I+R 累計感染者[人]</t>
    <rPh sb="4" eb="6">
      <t>ルイケイ</t>
    </rPh>
    <rPh sb="6" eb="9">
      <t>カンセンシャ</t>
    </rPh>
    <rPh sb="10" eb="11">
      <t>ニン</t>
    </rPh>
    <phoneticPr fontId="1"/>
  </si>
  <si>
    <t>I 感染者[人]</t>
    <rPh sb="2" eb="5">
      <t>カンセンシャ</t>
    </rPh>
    <rPh sb="6" eb="7">
      <t>ニン</t>
    </rPh>
    <phoneticPr fontId="1"/>
  </si>
  <si>
    <t>作業用</t>
    <rPh sb="0" eb="3">
      <t>サギョウヨウ</t>
    </rPh>
    <phoneticPr fontId="1"/>
  </si>
  <si>
    <r>
      <rPr>
        <sz val="10"/>
        <color theme="1"/>
        <rFont val="Times New Roman"/>
        <family val="1"/>
      </rPr>
      <t>(</t>
    </r>
    <r>
      <rPr>
        <i/>
        <sz val="10"/>
        <color theme="1"/>
        <rFont val="Times New Roman"/>
        <family val="1"/>
      </rPr>
      <t>R</t>
    </r>
    <r>
      <rPr>
        <vertAlign val="subscript"/>
        <sz val="10"/>
        <color theme="1"/>
        <rFont val="Times New Roman"/>
        <family val="1"/>
      </rPr>
      <t>0</t>
    </r>
    <r>
      <rPr>
        <i/>
        <sz val="10"/>
        <color theme="1"/>
        <rFont val="ＭＳ Ｐ明朝"/>
        <family val="1"/>
        <charset val="128"/>
      </rPr>
      <t>−</t>
    </r>
    <r>
      <rPr>
        <sz val="10"/>
        <color theme="1"/>
        <rFont val="Times New Roman"/>
        <family val="1"/>
      </rPr>
      <t>1)</t>
    </r>
    <r>
      <rPr>
        <i/>
        <sz val="10"/>
        <color theme="1"/>
        <rFont val="Times New Roman"/>
        <family val="1"/>
      </rPr>
      <t>γ</t>
    </r>
    <phoneticPr fontId="1"/>
  </si>
  <si>
    <r>
      <rPr>
        <sz val="10"/>
        <color theme="1"/>
        <rFont val="Times New Roman"/>
        <family val="1"/>
      </rPr>
      <t>(</t>
    </r>
    <r>
      <rPr>
        <i/>
        <sz val="10"/>
        <color theme="1"/>
        <rFont val="Times New Roman"/>
        <family val="1"/>
      </rPr>
      <t>R</t>
    </r>
    <r>
      <rPr>
        <vertAlign val="subscript"/>
        <sz val="10"/>
        <color theme="1"/>
        <rFont val="Times New Roman"/>
        <family val="1"/>
      </rPr>
      <t>1</t>
    </r>
    <r>
      <rPr>
        <i/>
        <sz val="10"/>
        <color theme="1"/>
        <rFont val="ＭＳ Ｐ明朝"/>
        <family val="1"/>
        <charset val="128"/>
      </rPr>
      <t>−</t>
    </r>
    <r>
      <rPr>
        <sz val="10"/>
        <color theme="1"/>
        <rFont val="Times New Roman"/>
        <family val="1"/>
      </rPr>
      <t>1)</t>
    </r>
    <r>
      <rPr>
        <i/>
        <sz val="10"/>
        <color theme="1"/>
        <rFont val="Times New Roman"/>
        <family val="1"/>
      </rPr>
      <t>γ</t>
    </r>
    <r>
      <rPr>
        <i/>
        <sz val="11"/>
        <color theme="1"/>
        <rFont val="Times New Roman"/>
        <family val="1"/>
      </rPr>
      <t/>
    </r>
    <phoneticPr fontId="1"/>
  </si>
  <si>
    <r>
      <rPr>
        <i/>
        <sz val="10"/>
        <rFont val="Times New Roman"/>
        <family val="1"/>
      </rPr>
      <t>I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/(</t>
    </r>
    <r>
      <rPr>
        <i/>
        <sz val="10"/>
        <rFont val="Times New Roman"/>
        <family val="1"/>
      </rPr>
      <t>R</t>
    </r>
    <r>
      <rPr>
        <vertAlign val="subscript"/>
        <sz val="10"/>
        <rFont val="Times New Roman"/>
        <family val="1"/>
      </rPr>
      <t>0</t>
    </r>
    <r>
      <rPr>
        <sz val="10"/>
        <rFont val="ＭＳ Ｐ明朝"/>
        <family val="1"/>
        <charset val="128"/>
      </rPr>
      <t>−</t>
    </r>
    <r>
      <rPr>
        <sz val="10"/>
        <rFont val="Times New Roman"/>
        <family val="1"/>
      </rPr>
      <t>1)</t>
    </r>
    <phoneticPr fontId="1"/>
  </si>
  <si>
    <r>
      <rPr>
        <i/>
        <sz val="10"/>
        <rFont val="Times New Roman"/>
        <family val="1"/>
      </rPr>
      <t>I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/(</t>
    </r>
    <r>
      <rPr>
        <i/>
        <sz val="10"/>
        <rFont val="Times New Roman"/>
        <family val="1"/>
      </rPr>
      <t>R</t>
    </r>
    <r>
      <rPr>
        <vertAlign val="subscript"/>
        <sz val="10"/>
        <rFont val="Times New Roman"/>
        <family val="1"/>
      </rPr>
      <t>1</t>
    </r>
    <r>
      <rPr>
        <sz val="10"/>
        <rFont val="ＭＳ Ｐ明朝"/>
        <family val="1"/>
        <charset val="128"/>
      </rPr>
      <t>−</t>
    </r>
    <r>
      <rPr>
        <sz val="10"/>
        <rFont val="Times New Roman"/>
        <family val="1"/>
      </rPr>
      <t>1)</t>
    </r>
    <r>
      <rPr>
        <sz val="11"/>
        <color theme="1"/>
        <rFont val="游ゴシック"/>
        <family val="2"/>
        <charset val="128"/>
        <scheme val="minor"/>
      </rPr>
      <t/>
    </r>
    <phoneticPr fontId="1"/>
  </si>
  <si>
    <t xml:space="preserve"> ← 平均回復時間[日]の逆数  例: 0.04  (1日あたり4%が回復，平均回復時間=25日に相当)</t>
    <rPh sb="3" eb="5">
      <t>ヘイキン</t>
    </rPh>
    <rPh sb="5" eb="7">
      <t>カイフク</t>
    </rPh>
    <rPh sb="7" eb="9">
      <t>ジカン</t>
    </rPh>
    <rPh sb="10" eb="11">
      <t>ニチ</t>
    </rPh>
    <rPh sb="13" eb="15">
      <t>ギャクスウ</t>
    </rPh>
    <rPh sb="17" eb="18">
      <t>レイ</t>
    </rPh>
    <rPh sb="28" eb="29">
      <t>ニチ</t>
    </rPh>
    <rPh sb="35" eb="37">
      <t>カイフク</t>
    </rPh>
    <rPh sb="38" eb="40">
      <t>ヘイキン</t>
    </rPh>
    <rPh sb="40" eb="42">
      <t>カイフク</t>
    </rPh>
    <rPh sb="42" eb="44">
      <t>ジカン</t>
    </rPh>
    <rPh sb="47" eb="48">
      <t>ニチ</t>
    </rPh>
    <rPh sb="49" eb="51">
      <t>ソウトウ</t>
    </rPh>
    <phoneticPr fontId="1"/>
  </si>
  <si>
    <t>* 太字がパラメータです。適当に変更してお使いください。</t>
    <rPh sb="21" eb="22">
      <t>ツカ</t>
    </rPh>
    <phoneticPr fontId="1"/>
  </si>
  <si>
    <t xml:space="preserve"> ← 基本再生産数 (1人の感染者が回復するまでに感染させる人数)  例: 2.5     (注) 1 は不可</t>
    <rPh sb="3" eb="5">
      <t>キホン</t>
    </rPh>
    <rPh sb="5" eb="8">
      <t>サイセイサン</t>
    </rPh>
    <rPh sb="8" eb="9">
      <t>スウ</t>
    </rPh>
    <rPh sb="12" eb="13">
      <t>ニン</t>
    </rPh>
    <rPh sb="14" eb="17">
      <t>カンセンシャ</t>
    </rPh>
    <rPh sb="18" eb="20">
      <t>カイフク</t>
    </rPh>
    <rPh sb="25" eb="27">
      <t>カンセン</t>
    </rPh>
    <rPh sb="30" eb="32">
      <t>ニンズウ</t>
    </rPh>
    <rPh sb="35" eb="36">
      <t>レイ</t>
    </rPh>
    <rPh sb="47" eb="48">
      <t>チュウ</t>
    </rPh>
    <rPh sb="53" eb="55">
      <t>フカ</t>
    </rPh>
    <phoneticPr fontId="1"/>
  </si>
  <si>
    <t xml:space="preserve"> ← t=t1 での感染者数(感染中の人)[人]  例: 6000</t>
    <rPh sb="10" eb="13">
      <t>カンセンシャ</t>
    </rPh>
    <rPh sb="13" eb="14">
      <t>スウ</t>
    </rPh>
    <rPh sb="15" eb="18">
      <t>カンセンチュウ</t>
    </rPh>
    <rPh sb="19" eb="20">
      <t>ヒト</t>
    </rPh>
    <rPh sb="22" eb="23">
      <t>ニン</t>
    </rPh>
    <rPh sb="26" eb="27">
      <t>レイ</t>
    </rPh>
    <phoneticPr fontId="1"/>
  </si>
  <si>
    <t>新規感染者[人]</t>
    <rPh sb="0" eb="2">
      <t>シンキ</t>
    </rPh>
    <rPh sb="2" eb="5">
      <t>カンセンシャ</t>
    </rPh>
    <rPh sb="6" eb="7">
      <t>ニン</t>
    </rPh>
    <phoneticPr fontId="1"/>
  </si>
  <si>
    <t xml:space="preserve"> ← 変更後の実効再生産数 (8割減なら上の0.2倍, 7割減なら0.3倍)   例: 0.5, 0.75, 0.875   (注) 1 は不可</t>
    <rPh sb="3" eb="6">
      <t>ヘンコウゴ</t>
    </rPh>
    <rPh sb="7" eb="9">
      <t>ジッコウ</t>
    </rPh>
    <rPh sb="16" eb="17">
      <t>ワリ</t>
    </rPh>
    <rPh sb="17" eb="18">
      <t>ゲン</t>
    </rPh>
    <rPh sb="20" eb="21">
      <t>ウエ</t>
    </rPh>
    <rPh sb="25" eb="26">
      <t>バイ</t>
    </rPh>
    <rPh sb="29" eb="30">
      <t>ワリ</t>
    </rPh>
    <rPh sb="30" eb="31">
      <t>ゲン</t>
    </rPh>
    <rPh sb="36" eb="37">
      <t>バイ</t>
    </rPh>
    <phoneticPr fontId="1"/>
  </si>
  <si>
    <t>SIRモデルによるシミュレーション (t=t1 における再生産数変更の影響)</t>
    <rPh sb="28" eb="32">
      <t>サイセイサンスウ</t>
    </rPh>
    <phoneticPr fontId="1"/>
  </si>
  <si>
    <t xml:space="preserve"> ← 再生産数を変更するタイミング[日]  例: 100</t>
    <rPh sb="3" eb="7">
      <t>サイセイサンスウ</t>
    </rPh>
    <rPh sb="8" eb="10">
      <t>ヘンコウ</t>
    </rPh>
    <rPh sb="18" eb="19">
      <t>ニチ</t>
    </rPh>
    <rPh sb="22" eb="23">
      <t>レイ</t>
    </rPh>
    <phoneticPr fontId="1"/>
  </si>
  <si>
    <t>使った式:</t>
    <rPh sb="0" eb="1">
      <t>ツカ</t>
    </rPh>
    <rPh sb="3" eb="4">
      <t>シキ</t>
    </rPh>
    <phoneticPr fontId="1"/>
  </si>
  <si>
    <t xml:space="preserve">  ただし</t>
    <phoneticPr fontId="1"/>
  </si>
  <si>
    <r>
      <t xml:space="preserve">   </t>
    </r>
    <r>
      <rPr>
        <i/>
        <sz val="11"/>
        <color theme="1"/>
        <rFont val="Times New Roman"/>
        <family val="1"/>
      </rPr>
      <t>I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= </t>
    </r>
    <r>
      <rPr>
        <i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>=</t>
    </r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)</t>
    </r>
    <phoneticPr fontId="1"/>
  </si>
  <si>
    <r>
      <rPr>
        <i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= </t>
    </r>
    <r>
      <rPr>
        <i/>
        <sz val="11"/>
        <color theme="1"/>
        <rFont val="Times New Roman"/>
        <family val="1"/>
      </rPr>
      <t>I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exp[(</t>
    </r>
    <r>
      <rPr>
        <i/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ＭＳ Ｐ明朝"/>
        <family val="1"/>
        <charset val="128"/>
      </rPr>
      <t>−</t>
    </r>
    <r>
      <rPr>
        <sz val="11"/>
        <color theme="1"/>
        <rFont val="Times New Roman"/>
        <family val="1"/>
      </rPr>
      <t>1)</t>
    </r>
    <r>
      <rPr>
        <i/>
        <sz val="11"/>
        <color theme="1"/>
        <rFont val="Times New Roman"/>
        <family val="1"/>
      </rPr>
      <t>γ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ＭＳ Ｐ明朝"/>
        <family val="1"/>
        <charset val="128"/>
      </rPr>
      <t>−</t>
    </r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)]      if  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 &lt; </t>
    </r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  <phoneticPr fontId="1"/>
  </si>
  <si>
    <r>
      <rPr>
        <i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= </t>
    </r>
    <r>
      <rPr>
        <i/>
        <sz val="11"/>
        <color theme="1"/>
        <rFont val="Times New Roman"/>
        <family val="1"/>
      </rPr>
      <t>I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exp[(</t>
    </r>
    <r>
      <rPr>
        <i/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ＭＳ Ｐ明朝"/>
        <family val="1"/>
        <charset val="128"/>
      </rPr>
      <t>−</t>
    </r>
    <r>
      <rPr>
        <sz val="11"/>
        <color theme="1"/>
        <rFont val="Times New Roman"/>
        <family val="1"/>
      </rPr>
      <t>1)</t>
    </r>
    <r>
      <rPr>
        <i/>
        <sz val="11"/>
        <color theme="1"/>
        <rFont val="Times New Roman"/>
        <family val="1"/>
      </rPr>
      <t>γ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ＭＳ Ｐ明朝"/>
        <family val="1"/>
        <charset val="128"/>
      </rPr>
      <t>−</t>
    </r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)]      if  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 &gt; </t>
    </r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  <phoneticPr fontId="1"/>
  </si>
  <si>
    <r>
      <rPr>
        <i/>
        <sz val="11"/>
        <color theme="1"/>
        <rFont val="Times New Roman"/>
        <family val="1"/>
      </rPr>
      <t>R</t>
    </r>
    <r>
      <rPr>
        <sz val="11"/>
        <color theme="1"/>
        <rFont val="Times New Roman"/>
        <family val="1"/>
      </rPr>
      <t xml:space="preserve"> = [</t>
    </r>
    <r>
      <rPr>
        <i/>
        <sz val="11"/>
        <color theme="1"/>
        <rFont val="Times New Roman"/>
        <family val="1"/>
      </rPr>
      <t>I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/(</t>
    </r>
    <r>
      <rPr>
        <i/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ＭＳ Ｐ明朝"/>
        <family val="1"/>
        <charset val="128"/>
      </rPr>
      <t>−</t>
    </r>
    <r>
      <rPr>
        <sz val="11"/>
        <color theme="1"/>
        <rFont val="Times New Roman"/>
        <family val="1"/>
      </rPr>
      <t>1)] + [</t>
    </r>
    <r>
      <rPr>
        <i/>
        <sz val="11"/>
        <color theme="1"/>
        <rFont val="Times New Roman"/>
        <family val="1"/>
      </rPr>
      <t>I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/(</t>
    </r>
    <r>
      <rPr>
        <i/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ＭＳ Ｐ明朝"/>
        <family val="1"/>
        <charset val="128"/>
      </rPr>
      <t>−</t>
    </r>
    <r>
      <rPr>
        <sz val="11"/>
        <color theme="1"/>
        <rFont val="Times New Roman"/>
        <family val="1"/>
      </rPr>
      <t>1)]{exp[(</t>
    </r>
    <r>
      <rPr>
        <i/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ＭＳ Ｐ明朝"/>
        <family val="1"/>
        <charset val="128"/>
      </rPr>
      <t>−</t>
    </r>
    <r>
      <rPr>
        <sz val="11"/>
        <color theme="1"/>
        <rFont val="Times New Roman"/>
        <family val="1"/>
      </rPr>
      <t>1)</t>
    </r>
    <r>
      <rPr>
        <i/>
        <sz val="11"/>
        <color theme="1"/>
        <rFont val="Times New Roman"/>
        <family val="1"/>
      </rPr>
      <t>γ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ＭＳ Ｐ明朝"/>
        <family val="1"/>
        <charset val="128"/>
      </rPr>
      <t>−</t>
    </r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)] </t>
    </r>
    <r>
      <rPr>
        <sz val="11"/>
        <color theme="1"/>
        <rFont val="ＭＳ Ｐ明朝"/>
        <family val="1"/>
        <charset val="128"/>
      </rPr>
      <t>−</t>
    </r>
    <r>
      <rPr>
        <sz val="11"/>
        <color theme="1"/>
        <rFont val="Times New Roman"/>
        <family val="1"/>
      </rPr>
      <t xml:space="preserve">1}    if  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 &gt; </t>
    </r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  <phoneticPr fontId="1"/>
  </si>
  <si>
    <r>
      <t>(</t>
    </r>
    <r>
      <rPr>
        <i/>
        <sz val="11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>/</t>
    </r>
    <r>
      <rPr>
        <i/>
        <sz val="11"/>
        <color theme="1"/>
        <rFont val="Times New Roman"/>
        <family val="1"/>
      </rPr>
      <t>dt</t>
    </r>
    <r>
      <rPr>
        <sz val="11"/>
        <color theme="1"/>
        <rFont val="Times New Roman"/>
        <family val="1"/>
      </rPr>
      <t>)(</t>
    </r>
    <r>
      <rPr>
        <i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+</t>
    </r>
    <r>
      <rPr>
        <i/>
        <sz val="11"/>
        <color theme="1"/>
        <rFont val="Times New Roman"/>
        <family val="1"/>
      </rPr>
      <t>R</t>
    </r>
    <r>
      <rPr>
        <sz val="11"/>
        <color theme="1"/>
        <rFont val="Times New Roman"/>
        <family val="1"/>
      </rPr>
      <t xml:space="preserve">) = </t>
    </r>
    <r>
      <rPr>
        <i/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0</t>
    </r>
    <r>
      <rPr>
        <i/>
        <sz val="11"/>
        <color theme="1"/>
        <rFont val="Times New Roman"/>
        <family val="1"/>
      </rPr>
      <t>γI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exp[(</t>
    </r>
    <r>
      <rPr>
        <i/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ＭＳ Ｐ明朝"/>
        <family val="1"/>
        <charset val="128"/>
      </rPr>
      <t>−</t>
    </r>
    <r>
      <rPr>
        <sz val="11"/>
        <color theme="1"/>
        <rFont val="Times New Roman"/>
        <family val="1"/>
      </rPr>
      <t>1)</t>
    </r>
    <r>
      <rPr>
        <i/>
        <sz val="11"/>
        <color theme="1"/>
        <rFont val="Times New Roman"/>
        <family val="1"/>
      </rPr>
      <t>γ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ＭＳ Ｐ明朝"/>
        <family val="1"/>
        <charset val="128"/>
      </rPr>
      <t>−</t>
    </r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)]     if  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 &lt; </t>
    </r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  <phoneticPr fontId="1"/>
  </si>
  <si>
    <r>
      <t>(</t>
    </r>
    <r>
      <rPr>
        <i/>
        <sz val="11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>/</t>
    </r>
    <r>
      <rPr>
        <i/>
        <sz val="11"/>
        <color theme="1"/>
        <rFont val="Times New Roman"/>
        <family val="1"/>
      </rPr>
      <t>dt</t>
    </r>
    <r>
      <rPr>
        <sz val="11"/>
        <color theme="1"/>
        <rFont val="Times New Roman"/>
        <family val="1"/>
      </rPr>
      <t>)(</t>
    </r>
    <r>
      <rPr>
        <i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+</t>
    </r>
    <r>
      <rPr>
        <i/>
        <sz val="11"/>
        <color theme="1"/>
        <rFont val="Times New Roman"/>
        <family val="1"/>
      </rPr>
      <t>R</t>
    </r>
    <r>
      <rPr>
        <sz val="11"/>
        <color theme="1"/>
        <rFont val="Times New Roman"/>
        <family val="1"/>
      </rPr>
      <t xml:space="preserve">) = </t>
    </r>
    <r>
      <rPr>
        <i/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1</t>
    </r>
    <r>
      <rPr>
        <i/>
        <sz val="11"/>
        <color theme="1"/>
        <rFont val="Times New Roman"/>
        <family val="1"/>
      </rPr>
      <t>γI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exp[(</t>
    </r>
    <r>
      <rPr>
        <i/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ＭＳ Ｐ明朝"/>
        <family val="1"/>
        <charset val="128"/>
      </rPr>
      <t>−</t>
    </r>
    <r>
      <rPr>
        <sz val="11"/>
        <color theme="1"/>
        <rFont val="Times New Roman"/>
        <family val="1"/>
      </rPr>
      <t>1)</t>
    </r>
    <r>
      <rPr>
        <i/>
        <sz val="11"/>
        <color theme="1"/>
        <rFont val="Times New Roman"/>
        <family val="1"/>
      </rPr>
      <t>γ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ＭＳ Ｐ明朝"/>
        <family val="1"/>
        <charset val="128"/>
      </rPr>
      <t>−</t>
    </r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)]     if  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 &gt; </t>
    </r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  <phoneticPr fontId="1"/>
  </si>
  <si>
    <r>
      <rPr>
        <i/>
        <sz val="11"/>
        <color theme="1"/>
        <rFont val="Times New Roman"/>
        <family val="1"/>
      </rPr>
      <t>R</t>
    </r>
    <r>
      <rPr>
        <sz val="11"/>
        <color theme="1"/>
        <rFont val="Times New Roman"/>
        <family val="1"/>
      </rPr>
      <t xml:space="preserve"> = [</t>
    </r>
    <r>
      <rPr>
        <i/>
        <sz val="11"/>
        <color theme="1"/>
        <rFont val="Times New Roman"/>
        <family val="1"/>
      </rPr>
      <t>I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/(</t>
    </r>
    <r>
      <rPr>
        <i/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ＭＳ Ｐ明朝"/>
        <family val="1"/>
        <charset val="128"/>
      </rPr>
      <t>−</t>
    </r>
    <r>
      <rPr>
        <sz val="11"/>
        <color theme="1"/>
        <rFont val="Times New Roman"/>
        <family val="1"/>
      </rPr>
      <t>1)] exp[(</t>
    </r>
    <r>
      <rPr>
        <i/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ＭＳ Ｐ明朝"/>
        <family val="1"/>
        <charset val="128"/>
      </rPr>
      <t>−</t>
    </r>
    <r>
      <rPr>
        <sz val="11"/>
        <color theme="1"/>
        <rFont val="Times New Roman"/>
        <family val="1"/>
      </rPr>
      <t>1)</t>
    </r>
    <r>
      <rPr>
        <i/>
        <sz val="11"/>
        <color theme="1"/>
        <rFont val="Times New Roman"/>
        <family val="1"/>
      </rPr>
      <t>γ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ＭＳ Ｐ明朝"/>
        <family val="1"/>
        <charset val="128"/>
      </rPr>
      <t>−</t>
    </r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)]     if  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 &lt; </t>
    </r>
    <r>
      <rPr>
        <i/>
        <sz val="11"/>
        <color theme="1"/>
        <rFont val="Times New Roman"/>
        <family val="1"/>
      </rPr>
      <t>t</t>
    </r>
    <r>
      <rPr>
        <vertAlign val="subscript"/>
        <sz val="11"/>
        <color theme="1"/>
        <rFont val="Times New Roman"/>
        <family val="1"/>
      </rPr>
      <t>1</t>
    </r>
    <phoneticPr fontId="1"/>
  </si>
  <si>
    <t>本プログラムの扱いはMITライセンスに従います。本プログラムを使用した結果についての責任は負いかねます。 T. Fujiwara, 2020年5月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</si>
</sst>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);[Red]\(0.00\)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i/>
      <sz val="10"/>
      <color theme="1"/>
      <name val="ＭＳ Ｐ明朝"/>
      <family val="1"/>
      <charset val="128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ＭＳ Ｐ明朝"/>
      <family val="1"/>
      <charset val="128"/>
    </font>
    <font>
      <sz val="11"/>
      <color theme="1"/>
      <name val="Yu Gothic Medium"/>
      <family val="3"/>
      <charset val="128"/>
    </font>
    <font>
      <sz val="9"/>
      <color theme="1"/>
      <name val="Yu Gothic Medium"/>
      <family val="3"/>
      <charset val="128"/>
    </font>
    <font>
      <sz val="11"/>
      <color theme="1"/>
      <name val="Yu Gothic Medium"/>
      <family val="2"/>
      <charset val="128"/>
    </font>
    <font>
      <sz val="9"/>
      <color theme="1"/>
      <name val="Yu Gothic Medium"/>
      <family val="2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theme="0" tint="-0.499984740745262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Yu Gothic Medium"/>
      <family val="2"/>
      <charset val="128"/>
    </font>
    <font>
      <sz val="8"/>
      <color theme="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176" fontId="22" fillId="0" borderId="0" xfId="0" applyNumberFormat="1" applyFont="1">
      <alignment vertical="center"/>
    </xf>
    <xf numFmtId="0" fontId="23" fillId="0" borderId="0" xfId="0" applyFont="1" applyFill="1">
      <alignment vertical="center"/>
    </xf>
    <xf numFmtId="0" fontId="24" fillId="0" borderId="0" xfId="0" applyFont="1">
      <alignment vertical="center"/>
    </xf>
    <xf numFmtId="0" fontId="24" fillId="0" borderId="0" xfId="0" applyFont="1" applyFill="1">
      <alignment vertical="center"/>
    </xf>
    <xf numFmtId="176" fontId="19" fillId="0" borderId="0" xfId="0" applyNumberFormat="1" applyFont="1">
      <alignment vertical="center"/>
    </xf>
    <xf numFmtId="176" fontId="25" fillId="0" borderId="0" xfId="0" applyNumberFormat="1" applyFont="1">
      <alignment vertical="center"/>
    </xf>
    <xf numFmtId="176" fontId="15" fillId="0" borderId="0" xfId="0" applyNumberFormat="1" applyFont="1">
      <alignment vertical="center"/>
    </xf>
    <xf numFmtId="0" fontId="20" fillId="0" borderId="0" xfId="0" applyFont="1" applyAlignment="1">
      <alignment vertical="center"/>
    </xf>
    <xf numFmtId="177" fontId="19" fillId="0" borderId="0" xfId="0" applyNumberFormat="1" applyFont="1" applyAlignment="1">
      <alignment vertical="center"/>
    </xf>
    <xf numFmtId="177" fontId="19" fillId="0" borderId="0" xfId="0" applyNumberFormat="1" applyFont="1">
      <alignment vertical="center"/>
    </xf>
    <xf numFmtId="0" fontId="19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2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56807492972009E-2"/>
          <c:y val="3.0534345027279551E-2"/>
          <c:w val="0.90654116205017521"/>
          <c:h val="0.91298152451733594"/>
        </c:manualLayout>
      </c:layout>
      <c:scatterChart>
        <c:scatterStyle val="lineMarker"/>
        <c:varyColors val="0"/>
        <c:ser>
          <c:idx val="3"/>
          <c:order val="0"/>
          <c:tx>
            <c:v>I</c:v>
          </c:tx>
          <c:spPr>
            <a:ln w="158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Sheet1!$A$17:$A$517</c:f>
              <c:numCache>
                <c:formatCode>General</c:formatCod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xVal>
          <c:yVal>
            <c:numRef>
              <c:f>Sheet1!$C$17:$C$517</c:f>
              <c:numCache>
                <c:formatCode>0.0_ </c:formatCode>
                <c:ptCount val="501"/>
                <c:pt idx="0">
                  <c:v>9.915008706665434</c:v>
                </c:pt>
                <c:pt idx="1">
                  <c:v>10.528118604052802</c:v>
                </c:pt>
                <c:pt idx="2">
                  <c:v>11.179141100147374</c:v>
                </c:pt>
                <c:pt idx="3">
                  <c:v>11.870420579123786</c:v>
                </c:pt>
                <c:pt idx="4">
                  <c:v>12.604446393777765</c:v>
                </c:pt>
                <c:pt idx="5">
                  <c:v>13.383861829885088</c:v>
                </c:pt>
                <c:pt idx="6">
                  <c:v>14.211473624885448</c:v>
                </c:pt>
                <c:pt idx="7">
                  <c:v>15.090262075168821</c:v>
                </c:pt>
                <c:pt idx="8">
                  <c:v>16.02339176836168</c:v>
                </c:pt>
                <c:pt idx="9">
                  <c:v>17.014222979260502</c:v>
                </c:pt>
                <c:pt idx="10">
                  <c:v>18.06632377045068</c:v>
                </c:pt>
                <c:pt idx="11">
                  <c:v>19.183482841185686</c:v>
                </c:pt>
                <c:pt idx="12">
                  <c:v>20.369723170796782</c:v>
                </c:pt>
                <c:pt idx="13">
                  <c:v>21.629316505763839</c:v>
                </c:pt>
                <c:pt idx="14">
                  <c:v>22.96679874261681</c:v>
                </c:pt>
                <c:pt idx="15">
                  <c:v>24.386986262062553</c:v>
                </c:pt>
                <c:pt idx="16">
                  <c:v>25.89499327315762</c:v>
                </c:pt>
                <c:pt idx="17">
                  <c:v>27.496250229985019</c:v>
                </c:pt>
                <c:pt idx="18">
                  <c:v>29.196523387154333</c:v>
                </c:pt>
                <c:pt idx="19">
                  <c:v>31.001935564546795</c:v>
                </c:pt>
                <c:pt idx="20">
                  <c:v>32.918988196080122</c:v>
                </c:pt>
                <c:pt idx="21">
                  <c:v>34.954584741893164</c:v>
                </c:pt>
                <c:pt idx="22">
                  <c:v>37.116055548258977</c:v>
                </c:pt>
                <c:pt idx="23">
                  <c:v>39.41118424474903</c:v>
                </c:pt>
                <c:pt idx="24">
                  <c:v>41.848235773707216</c:v>
                </c:pt>
                <c:pt idx="25">
                  <c:v>44.435986152969221</c:v>
                </c:pt>
                <c:pt idx="26">
                  <c:v>47.183754079006292</c:v>
                </c:pt>
                <c:pt idx="27">
                  <c:v>50.101434484297542</c:v>
                </c:pt>
                <c:pt idx="28">
                  <c:v>53.19953416977507</c:v>
                </c:pt>
                <c:pt idx="29">
                  <c:v>56.489209640655844</c:v>
                </c:pt>
                <c:pt idx="30">
                  <c:v>59.982307281910813</c:v>
                </c:pt>
                <c:pt idx="31">
                  <c:v>63.691406018046791</c:v>
                </c:pt>
                <c:pt idx="32">
                  <c:v>67.629862610821121</c:v>
                </c:pt>
                <c:pt idx="33">
                  <c:v>71.811859758011465</c:v>
                </c:pt>
                <c:pt idx="34">
                  <c:v>76.252457166446547</c:v>
                </c:pt>
                <c:pt idx="35">
                  <c:v>80.967645783217563</c:v>
                </c:pt>
                <c:pt idx="36">
                  <c:v>85.974405380359698</c:v>
                </c:pt>
                <c:pt idx="37">
                  <c:v>91.290765700371921</c:v>
                </c:pt>
                <c:pt idx="38">
                  <c:v>96.935871382764489</c:v>
                </c:pt>
                <c:pt idx="39">
                  <c:v>102.93005090543981</c:v>
                </c:pt>
                <c:pt idx="40">
                  <c:v>109.29488978917027</c:v>
                </c:pt>
                <c:pt idx="41">
                  <c:v>116.05330832878822</c:v>
                </c:pt>
                <c:pt idx="42">
                  <c:v>123.22964413100431</c:v>
                </c:pt>
                <c:pt idx="43">
                  <c:v>130.84973975607929</c:v>
                </c:pt>
                <c:pt idx="44">
                  <c:v>138.94103577895424</c:v>
                </c:pt>
                <c:pt idx="45">
                  <c:v>147.53266960496006</c:v>
                </c:pt>
                <c:pt idx="46">
                  <c:v>156.65558039594831</c:v>
                </c:pt>
                <c:pt idx="47">
                  <c:v>166.34262048469273</c:v>
                </c:pt>
                <c:pt idx="48">
                  <c:v>176.62867367877143</c:v>
                </c:pt>
                <c:pt idx="49">
                  <c:v>187.55078087995395</c:v>
                </c:pt>
                <c:pt idx="50">
                  <c:v>199.14827347145578</c:v>
                </c:pt>
                <c:pt idx="51">
                  <c:v>211.46291495340148</c:v>
                </c:pt>
                <c:pt idx="52">
                  <c:v>224.5390513365349</c:v>
                </c:pt>
                <c:pt idx="53">
                  <c:v>238.42377083575747</c:v>
                </c:pt>
                <c:pt idx="54">
                  <c:v>253.16707343856294</c:v>
                </c:pt>
                <c:pt idx="55">
                  <c:v>268.82205095899911</c:v>
                </c:pt>
                <c:pt idx="56">
                  <c:v>285.44507822554431</c:v>
                </c:pt>
                <c:pt idx="57">
                  <c:v>303.0960160913819</c:v>
                </c:pt>
                <c:pt idx="58">
                  <c:v>321.83842699812976</c:v>
                </c:pt>
                <c:pt idx="59">
                  <c:v>341.73980386928491</c:v>
                </c:pt>
                <c:pt idx="60">
                  <c:v>362.87181315765002</c:v>
                </c:pt>
                <c:pt idx="61">
                  <c:v>385.31055292197215</c:v>
                </c:pt>
                <c:pt idx="62">
                  <c:v>409.13682686214992</c:v>
                </c:pt>
                <c:pt idx="63">
                  <c:v>434.43643529983206</c:v>
                </c:pt>
                <c:pt idx="64">
                  <c:v>461.30048415225008</c:v>
                </c:pt>
                <c:pt idx="65">
                  <c:v>489.82571301192763</c:v>
                </c:pt>
                <c:pt idx="66">
                  <c:v>520.11484351370359</c:v>
                </c:pt>
                <c:pt idx="67">
                  <c:v>552.27694924357127</c:v>
                </c:pt>
                <c:pt idx="68">
                  <c:v>586.42784852140062</c:v>
                </c:pt>
                <c:pt idx="69">
                  <c:v>622.69052147198931</c:v>
                </c:pt>
                <c:pt idx="70">
                  <c:v>661.19555288634626</c:v>
                </c:pt>
                <c:pt idx="71">
                  <c:v>702.08160246798741</c:v>
                </c:pt>
                <c:pt idx="72">
                  <c:v>745.49590415763987</c:v>
                </c:pt>
                <c:pt idx="73">
                  <c:v>791.59479633445881</c:v>
                </c:pt>
                <c:pt idx="74">
                  <c:v>840.54428480305887</c:v>
                </c:pt>
                <c:pt idx="75">
                  <c:v>892.52064059371924</c:v>
                </c:pt>
                <c:pt idx="76">
                  <c:v>947.71103472848711</c:v>
                </c:pt>
                <c:pt idx="77">
                  <c:v>1006.3142122390261</c:v>
                </c:pt>
                <c:pt idx="78">
                  <c:v>1068.5412078634015</c:v>
                </c:pt>
                <c:pt idx="79">
                  <c:v>1134.6161059990816</c:v>
                </c:pt>
                <c:pt idx="80">
                  <c:v>1204.7768476488086</c:v>
                </c:pt>
                <c:pt idx="81">
                  <c:v>1279.2760872652159</c:v>
                </c:pt>
                <c:pt idx="82">
                  <c:v>1358.3821025797565</c:v>
                </c:pt>
                <c:pt idx="83">
                  <c:v>1442.3797606923133</c:v>
                </c:pt>
                <c:pt idx="84">
                  <c:v>1531.5715439004482</c:v>
                </c:pt>
                <c:pt idx="85">
                  <c:v>1626.2786389623966</c:v>
                </c:pt>
                <c:pt idx="86">
                  <c:v>1726.8420937163189</c:v>
                </c:pt>
                <c:pt idx="87">
                  <c:v>1833.624045220894</c:v>
                </c:pt>
                <c:pt idx="88">
                  <c:v>1947.0090238398868</c:v>
                </c:pt>
                <c:pt idx="89">
                  <c:v>2067.4053379667971</c:v>
                </c:pt>
                <c:pt idx="90">
                  <c:v>2195.2465443761057</c:v>
                </c:pt>
                <c:pt idx="91">
                  <c:v>2330.9930094959586</c:v>
                </c:pt>
                <c:pt idx="92">
                  <c:v>2475.1335672245632</c:v>
                </c:pt>
                <c:pt idx="93">
                  <c:v>2628.1872792602271</c:v>
                </c:pt>
                <c:pt idx="94">
                  <c:v>2790.7053042841239</c:v>
                </c:pt>
                <c:pt idx="95">
                  <c:v>2963.2728827268716</c:v>
                </c:pt>
                <c:pt idx="96">
                  <c:v>3146.5114442662139</c:v>
                </c:pt>
                <c:pt idx="97">
                  <c:v>3341.0808456450882</c:v>
                </c:pt>
                <c:pt idx="98">
                  <c:v>3547.6817468686299</c:v>
                </c:pt>
                <c:pt idx="99">
                  <c:v>3767.058134336995</c:v>
                </c:pt>
                <c:pt idx="100">
                  <c:v>4000</c:v>
                </c:pt>
                <c:pt idx="101">
                  <c:v>4237.6159203189372</c:v>
                </c:pt>
                <c:pt idx="102">
                  <c:v>4470.5267301721215</c:v>
                </c:pt>
                <c:pt idx="103">
                  <c:v>4698.8255969890151</c:v>
                </c:pt>
                <c:pt idx="104">
                  <c:v>4922.6038433603708</c:v>
                </c:pt>
                <c:pt idx="105">
                  <c:v>5141.9509835684858</c:v>
                </c:pt>
                <c:pt idx="106">
                  <c:v>5356.9547593941097</c:v>
                </c:pt>
                <c:pt idx="107">
                  <c:v>5567.7011752143299</c:v>
                </c:pt>
                <c:pt idx="108">
                  <c:v>5774.274532405464</c:v>
                </c:pt>
                <c:pt idx="109">
                  <c:v>5976.7574630647359</c:v>
                </c:pt>
                <c:pt idx="110">
                  <c:v>6175.2309630642176</c:v>
                </c:pt>
                <c:pt idx="111">
                  <c:v>6369.7744244502583</c:v>
                </c:pt>
                <c:pt idx="112">
                  <c:v>6560.4656672013589</c:v>
                </c:pt>
                <c:pt idx="113">
                  <c:v>6747.3809703572051</c:v>
                </c:pt>
                <c:pt idx="114">
                  <c:v>6930.5951025312943</c:v>
                </c:pt>
                <c:pt idx="115">
                  <c:v>7110.1813518193849</c:v>
                </c:pt>
                <c:pt idx="116">
                  <c:v>7286.2115551157085</c:v>
                </c:pt>
                <c:pt idx="117">
                  <c:v>7458.7561268486843</c:v>
                </c:pt>
                <c:pt idx="118">
                  <c:v>7627.8840871476277</c:v>
                </c:pt>
                <c:pt idx="119">
                  <c:v>7793.6630894517302</c:v>
                </c:pt>
                <c:pt idx="120">
                  <c:v>7956.1594475723286</c:v>
                </c:pt>
                <c:pt idx="121">
                  <c:v>8115.4381622193187</c:v>
                </c:pt>
                <c:pt idx="122">
                  <c:v>8271.5629470023032</c:v>
                </c:pt>
                <c:pt idx="123">
                  <c:v>8424.5962539168886</c:v>
                </c:pt>
                <c:pt idx="124">
                  <c:v>8574.5992983263095</c:v>
                </c:pt>
                <c:pt idx="125">
                  <c:v>8721.6320834483995</c:v>
                </c:pt>
                <c:pt idx="126">
                  <c:v>8865.7534243576665</c:v>
                </c:pt>
                <c:pt idx="127">
                  <c:v>9007.0209715121237</c:v>
                </c:pt>
                <c:pt idx="128">
                  <c:v>9145.4912338142203</c:v>
                </c:pt>
                <c:pt idx="129">
                  <c:v>9281.2196012151762</c:v>
                </c:pt>
                <c:pt idx="130">
                  <c:v>9414.2603668716838</c:v>
                </c:pt>
                <c:pt idx="131">
                  <c:v>9544.6667488639068</c:v>
                </c:pt>
                <c:pt idx="132">
                  <c:v>9672.4909114834172</c:v>
                </c:pt>
                <c:pt idx="133">
                  <c:v>9797.78398609961</c:v>
                </c:pt>
                <c:pt idx="134">
                  <c:v>9920.5960916129261</c:v>
                </c:pt>
                <c:pt idx="135">
                  <c:v>10040.976354503087</c:v>
                </c:pt>
                <c:pt idx="136">
                  <c:v>10158.97292848034</c:v>
                </c:pt>
                <c:pt idx="137">
                  <c:v>10274.633013747587</c:v>
                </c:pt>
                <c:pt idx="138">
                  <c:v>10388.002875881089</c:v>
                </c:pt>
                <c:pt idx="139">
                  <c:v>10499.127864337319</c:v>
                </c:pt>
                <c:pt idx="140">
                  <c:v>10608.052430593341</c:v>
                </c:pt>
                <c:pt idx="141">
                  <c:v>10714.82014592801</c:v>
                </c:pt>
                <c:pt idx="142">
                  <c:v>10819.473718851044</c:v>
                </c:pt>
                <c:pt idx="143">
                  <c:v>10922.055012187015</c:v>
                </c:pt>
                <c:pt idx="144">
                  <c:v>11022.605059821024</c:v>
                </c:pt>
                <c:pt idx="145">
                  <c:v>11121.16408311281</c:v>
                </c:pt>
                <c:pt idx="146">
                  <c:v>11217.771506985831</c:v>
                </c:pt>
                <c:pt idx="147">
                  <c:v>11312.465975697747</c:v>
                </c:pt>
                <c:pt idx="148">
                  <c:v>11405.285368298655</c:v>
                </c:pt>
                <c:pt idx="149">
                  <c:v>11496.266813783204</c:v>
                </c:pt>
                <c:pt idx="150">
                  <c:v>11585.446705942692</c:v>
                </c:pt>
                <c:pt idx="151">
                  <c:v>11672.86071792306</c:v>
                </c:pt>
                <c:pt idx="152">
                  <c:v>11758.543816494639</c:v>
                </c:pt>
                <c:pt idx="153">
                  <c:v>11842.53027603931</c:v>
                </c:pt>
                <c:pt idx="154">
                  <c:v>11924.853692260731</c:v>
                </c:pt>
                <c:pt idx="155">
                  <c:v>12005.546995623046</c:v>
                </c:pt>
                <c:pt idx="156">
                  <c:v>12084.642464523527</c:v>
                </c:pt>
                <c:pt idx="157">
                  <c:v>12162.171738204353</c:v>
                </c:pt>
                <c:pt idx="158">
                  <c:v>12238.165829408737</c:v>
                </c:pt>
                <c:pt idx="159">
                  <c:v>12312.655136786425</c:v>
                </c:pt>
                <c:pt idx="160">
                  <c:v>12385.669457053573</c:v>
                </c:pt>
                <c:pt idx="161">
                  <c:v>12457.237996911828</c:v>
                </c:pt>
                <c:pt idx="162">
                  <c:v>12527.389384731392</c:v>
                </c:pt>
                <c:pt idx="163">
                  <c:v>12596.151682002755</c:v>
                </c:pt>
                <c:pt idx="164">
                  <c:v>12663.55239456167</c:v>
                </c:pt>
                <c:pt idx="165">
                  <c:v>12729.61848359185</c:v>
                </c:pt>
                <c:pt idx="166">
                  <c:v>12794.376376409797</c:v>
                </c:pt>
                <c:pt idx="167">
                  <c:v>12857.851977036089</c:v>
                </c:pt>
                <c:pt idx="168">
                  <c:v>12920.07067655733</c:v>
                </c:pt>
                <c:pt idx="169">
                  <c:v>12981.057363282922</c:v>
                </c:pt>
                <c:pt idx="170">
                  <c:v>13040.836432700722</c:v>
                </c:pt>
                <c:pt idx="171">
                  <c:v>13099.431797235562</c:v>
                </c:pt>
                <c:pt idx="172">
                  <c:v>13156.866895814539</c:v>
                </c:pt>
                <c:pt idx="173">
                  <c:v>13213.164703242894</c:v>
                </c:pt>
                <c:pt idx="174">
                  <c:v>13268.347739394247</c:v>
                </c:pt>
                <c:pt idx="175">
                  <c:v>13322.438078218842</c:v>
                </c:pt>
                <c:pt idx="176">
                  <c:v>13375.457356573423</c:v>
                </c:pt>
                <c:pt idx="177">
                  <c:v>13427.426782876264</c:v>
                </c:pt>
                <c:pt idx="178">
                  <c:v>13478.367145590822</c:v>
                </c:pt>
                <c:pt idx="179">
                  <c:v>13528.298821541399</c:v>
                </c:pt>
                <c:pt idx="180">
                  <c:v>13577.241784064136</c:v>
                </c:pt>
                <c:pt idx="181">
                  <c:v>13625.215610996624</c:v>
                </c:pt>
                <c:pt idx="182">
                  <c:v>13672.239492509296</c:v>
                </c:pt>
                <c:pt idx="183">
                  <c:v>13718.332238781753</c:v>
                </c:pt>
                <c:pt idx="184">
                  <c:v>13763.512287527081</c:v>
                </c:pt>
                <c:pt idx="185">
                  <c:v>13807.797711367184</c:v>
                </c:pt>
                <c:pt idx="186">
                  <c:v>13851.206225062082</c:v>
                </c:pt>
                <c:pt idx="187">
                  <c:v>13893.755192596038</c:v>
                </c:pt>
                <c:pt idx="188">
                  <c:v>13935.461634123394</c:v>
                </c:pt>
                <c:pt idx="189">
                  <c:v>13976.342232776855</c:v>
                </c:pt>
                <c:pt idx="190">
                  <c:v>14016.413341340962</c:v>
                </c:pt>
                <c:pt idx="191">
                  <c:v>14055.690988793431</c:v>
                </c:pt>
                <c:pt idx="192">
                  <c:v>14094.190886716953</c:v>
                </c:pt>
                <c:pt idx="193">
                  <c:v>14131.928435584032</c:v>
                </c:pt>
                <c:pt idx="194">
                  <c:v>14168.918730917392</c:v>
                </c:pt>
                <c:pt idx="195">
                  <c:v>14205.17656932838</c:v>
                </c:pt>
                <c:pt idx="196">
                  <c:v>14240.716454435798</c:v>
                </c:pt>
                <c:pt idx="197">
                  <c:v>14275.552602667565</c:v>
                </c:pt>
                <c:pt idx="198">
                  <c:v>14309.69894894746</c:v>
                </c:pt>
                <c:pt idx="199">
                  <c:v>14343.169152269285</c:v>
                </c:pt>
                <c:pt idx="200">
                  <c:v>14375.976601160648</c:v>
                </c:pt>
                <c:pt idx="201">
                  <c:v>14408.134419038539</c:v>
                </c:pt>
                <c:pt idx="202">
                  <c:v>14439.655469458889</c:v>
                </c:pt>
                <c:pt idx="203">
                  <c:v>14470.552361262151</c:v>
                </c:pt>
                <c:pt idx="204">
                  <c:v>14500.83745361701</c:v>
                </c:pt>
                <c:pt idx="205">
                  <c:v>14530.522860964218</c:v>
                </c:pt>
                <c:pt idx="206">
                  <c:v>14559.620457862518</c:v>
                </c:pt>
                <c:pt idx="207">
                  <c:v>14588.14188373865</c:v>
                </c:pt>
                <c:pt idx="208">
                  <c:v>14616.09854754325</c:v>
                </c:pt>
                <c:pt idx="209">
                  <c:v>14643.501632314601</c:v>
                </c:pt>
                <c:pt idx="210">
                  <c:v>14670.362099651993</c:v>
                </c:pt>
                <c:pt idx="211">
                  <c:v>14696.690694100504</c:v>
                </c:pt>
                <c:pt idx="212">
                  <c:v>14722.497947448966</c:v>
                </c:pt>
                <c:pt idx="213">
                  <c:v>14747.79418294282</c:v>
                </c:pt>
                <c:pt idx="214">
                  <c:v>14772.589519413552</c:v>
                </c:pt>
                <c:pt idx="215">
                  <c:v>14796.893875326356</c:v>
                </c:pt>
                <c:pt idx="216">
                  <c:v>14820.716972747661</c:v>
                </c:pt>
                <c:pt idx="217">
                  <c:v>14844.068341234084</c:v>
                </c:pt>
                <c:pt idx="218">
                  <c:v>14866.957321644371</c:v>
                </c:pt>
                <c:pt idx="219">
                  <c:v>14889.393069875881</c:v>
                </c:pt>
                <c:pt idx="220">
                  <c:v>14911.384560527051</c:v>
                </c:pt>
                <c:pt idx="221">
                  <c:v>14932.940590487364</c:v>
                </c:pt>
                <c:pt idx="222">
                  <c:v>14954.069782456225</c:v>
                </c:pt>
                <c:pt idx="223">
                  <c:v>14974.780588392145</c:v>
                </c:pt>
                <c:pt idx="224">
                  <c:v>14995.081292893648</c:v>
                </c:pt>
                <c:pt idx="225">
                  <c:v>15014.980016513215</c:v>
                </c:pt>
                <c:pt idx="226">
                  <c:v>15034.48471900561</c:v>
                </c:pt>
                <c:pt idx="227">
                  <c:v>15053.603202511902</c:v>
                </c:pt>
                <c:pt idx="228">
                  <c:v>15072.343114680403</c:v>
                </c:pt>
                <c:pt idx="229">
                  <c:v>15090.711951725854</c:v>
                </c:pt>
                <c:pt idx="230">
                  <c:v>15108.717061427993</c:v>
                </c:pt>
                <c:pt idx="231">
                  <c:v>15126.365646070773</c:v>
                </c:pt>
                <c:pt idx="232">
                  <c:v>15143.664765323367</c:v>
                </c:pt>
                <c:pt idx="233">
                  <c:v>15160.621339064137</c:v>
                </c:pt>
                <c:pt idx="234">
                  <c:v>15177.242150148664</c:v>
                </c:pt>
                <c:pt idx="235">
                  <c:v>15193.533847123002</c:v>
                </c:pt>
                <c:pt idx="236">
                  <c:v>15209.502946883165</c:v>
                </c:pt>
                <c:pt idx="237">
                  <c:v>15225.155837281978</c:v>
                </c:pt>
                <c:pt idx="238">
                  <c:v>15240.498779684312</c:v>
                </c:pt>
                <c:pt idx="239">
                  <c:v>15255.537911471702</c:v>
                </c:pt>
                <c:pt idx="240">
                  <c:v>15270.279248497385</c:v>
                </c:pt>
                <c:pt idx="241">
                  <c:v>15284.728687492727</c:v>
                </c:pt>
                <c:pt idx="242">
                  <c:v>15298.89200842599</c:v>
                </c:pt>
                <c:pt idx="243">
                  <c:v>15312.774876814392</c:v>
                </c:pt>
                <c:pt idx="244">
                  <c:v>15326.382845990394</c:v>
                </c:pt>
                <c:pt idx="245">
                  <c:v>15339.721359323114</c:v>
                </c:pt>
                <c:pt idx="246">
                  <c:v>15352.795752395728</c:v>
                </c:pt>
                <c:pt idx="247">
                  <c:v>15365.611255139795</c:v>
                </c:pt>
                <c:pt idx="248">
                  <c:v>15378.17299392729</c:v>
                </c:pt>
                <c:pt idx="249">
                  <c:v>15390.485993621218</c:v>
                </c:pt>
                <c:pt idx="250">
                  <c:v>15402.555179585632</c:v>
                </c:pt>
                <c:pt idx="251">
                  <c:v>15414.385379655843</c:v>
                </c:pt>
                <c:pt idx="252">
                  <c:v>15425.981326069619</c:v>
                </c:pt>
                <c:pt idx="253">
                  <c:v>15437.347657360138</c:v>
                </c:pt>
                <c:pt idx="254">
                  <c:v>15448.48892021147</c:v>
                </c:pt>
                <c:pt idx="255">
                  <c:v>15459.409571277307</c:v>
                </c:pt>
                <c:pt idx="256">
                  <c:v>15470.113978963685</c:v>
                </c:pt>
                <c:pt idx="257">
                  <c:v>15480.606425176409</c:v>
                </c:pt>
                <c:pt idx="258">
                  <c:v>15490.891107033864</c:v>
                </c:pt>
                <c:pt idx="259">
                  <c:v>15500.972138545922</c:v>
                </c:pt>
                <c:pt idx="260">
                  <c:v>15510.853552259607</c:v>
                </c:pt>
                <c:pt idx="261">
                  <c:v>15520.539300872153</c:v>
                </c:pt>
                <c:pt idx="262">
                  <c:v>15530.033258812155</c:v>
                </c:pt>
                <c:pt idx="263">
                  <c:v>15539.339223789377</c:v>
                </c:pt>
                <c:pt idx="264">
                  <c:v>15548.460918313885</c:v>
                </c:pt>
                <c:pt idx="265">
                  <c:v>15557.401991185121</c:v>
                </c:pt>
                <c:pt idx="266">
                  <c:v>15566.166018951444</c:v>
                </c:pt>
                <c:pt idx="267">
                  <c:v>15574.756507340817</c:v>
                </c:pt>
                <c:pt idx="268">
                  <c:v>15583.176892663138</c:v>
                </c:pt>
                <c:pt idx="269">
                  <c:v>15591.430543184808</c:v>
                </c:pt>
                <c:pt idx="270">
                  <c:v>15599.520760476087</c:v>
                </c:pt>
                <c:pt idx="271">
                  <c:v>15607.450780731762</c:v>
                </c:pt>
                <c:pt idx="272">
                  <c:v>15615.22377606567</c:v>
                </c:pt>
                <c:pt idx="273">
                  <c:v>15622.842855779589</c:v>
                </c:pt>
                <c:pt idx="274">
                  <c:v>15630.311067606986</c:v>
                </c:pt>
                <c:pt idx="275">
                  <c:v>15637.631398932179</c:v>
                </c:pt>
                <c:pt idx="276">
                  <c:v>15644.806777985295</c:v>
                </c:pt>
                <c:pt idx="277">
                  <c:v>15651.840075013635</c:v>
                </c:pt>
                <c:pt idx="278">
                  <c:v>15658.734103429786</c:v>
                </c:pt>
                <c:pt idx="279">
                  <c:v>15665.491620937035</c:v>
                </c:pt>
                <c:pt idx="280">
                  <c:v>15672.11533063249</c:v>
                </c:pt>
                <c:pt idx="281">
                  <c:v>15678.607882088341</c:v>
                </c:pt>
                <c:pt idx="282">
                  <c:v>15684.971872411745</c:v>
                </c:pt>
                <c:pt idx="283">
                  <c:v>15691.209847283681</c:v>
                </c:pt>
                <c:pt idx="284">
                  <c:v>15697.324301977274</c:v>
                </c:pt>
                <c:pt idx="285">
                  <c:v>15703.317682355928</c:v>
                </c:pt>
                <c:pt idx="286">
                  <c:v>15709.192385851708</c:v>
                </c:pt>
                <c:pt idx="287">
                  <c:v>15714.95076242434</c:v>
                </c:pt>
                <c:pt idx="288">
                  <c:v>15720.595115501235</c:v>
                </c:pt>
                <c:pt idx="289">
                  <c:v>15726.127702898884</c:v>
                </c:pt>
                <c:pt idx="290">
                  <c:v>15731.550737726013</c:v>
                </c:pt>
                <c:pt idx="291">
                  <c:v>15736.86638926886</c:v>
                </c:pt>
                <c:pt idx="292">
                  <c:v>15742.07678385892</c:v>
                </c:pt>
                <c:pt idx="293">
                  <c:v>15747.184005723504</c:v>
                </c:pt>
                <c:pt idx="294">
                  <c:v>15752.19009781945</c:v>
                </c:pt>
                <c:pt idx="295">
                  <c:v>15757.097062650348</c:v>
                </c:pt>
                <c:pt idx="296">
                  <c:v>15761.906863067557</c:v>
                </c:pt>
                <c:pt idx="297">
                  <c:v>15766.621423055376</c:v>
                </c:pt>
                <c:pt idx="298">
                  <c:v>15771.24262850066</c:v>
                </c:pt>
                <c:pt idx="299">
                  <c:v>15775.772327947207</c:v>
                </c:pt>
                <c:pt idx="300">
                  <c:v>15780.21233333519</c:v>
                </c:pt>
                <c:pt idx="301">
                  <c:v>15784.564420725967</c:v>
                </c:pt>
                <c:pt idx="302">
                  <c:v>15788.830331012519</c:v>
                </c:pt>
                <c:pt idx="303">
                  <c:v>15793.011770615845</c:v>
                </c:pt>
                <c:pt idx="304">
                  <c:v>15797.110412167536</c:v>
                </c:pt>
                <c:pt idx="305">
                  <c:v>15801.127895178866</c:v>
                </c:pt>
                <c:pt idx="306">
                  <c:v>15805.065826696602</c:v>
                </c:pt>
                <c:pt idx="307">
                  <c:v>15808.92578194586</c:v>
                </c:pt>
                <c:pt idx="308">
                  <c:v>15812.709304960206</c:v>
                </c:pt>
                <c:pt idx="309">
                  <c:v>15816.417909199294</c:v>
                </c:pt>
                <c:pt idx="310">
                  <c:v>15820.053078154267</c:v>
                </c:pt>
                <c:pt idx="311">
                  <c:v>15823.616265941178</c:v>
                </c:pt>
                <c:pt idx="312">
                  <c:v>15827.108897882652</c:v>
                </c:pt>
                <c:pt idx="313">
                  <c:v>15830.532371078032</c:v>
                </c:pt>
                <c:pt idx="314">
                  <c:v>15833.888054962244</c:v>
                </c:pt>
                <c:pt idx="315">
                  <c:v>15837.17729185359</c:v>
                </c:pt>
                <c:pt idx="316">
                  <c:v>15840.401397490676</c:v>
                </c:pt>
                <c:pt idx="317">
                  <c:v>15843.561661558748</c:v>
                </c:pt>
                <c:pt idx="318">
                  <c:v>15846.65934820557</c:v>
                </c:pt>
                <c:pt idx="319">
                  <c:v>15849.695696547107</c:v>
                </c:pt>
                <c:pt idx="320">
                  <c:v>15852.671921163179</c:v>
                </c:pt>
                <c:pt idx="321">
                  <c:v>15855.589212583314</c:v>
                </c:pt>
                <c:pt idx="322">
                  <c:v>15858.448737762981</c:v>
                </c:pt>
                <c:pt idx="323">
                  <c:v>15861.251640550377</c:v>
                </c:pt>
                <c:pt idx="324">
                  <c:v>15863.999042143991</c:v>
                </c:pt>
                <c:pt idx="325">
                  <c:v>15866.692041541093</c:v>
                </c:pt>
                <c:pt idx="326">
                  <c:v>15869.331715977347</c:v>
                </c:pt>
                <c:pt idx="327">
                  <c:v>15871.919121357725</c:v>
                </c:pt>
                <c:pt idx="328">
                  <c:v>15874.455292678878</c:v>
                </c:pt>
                <c:pt idx="329">
                  <c:v>15876.941244443153</c:v>
                </c:pt>
                <c:pt idx="330">
                  <c:v>15879.377971064398</c:v>
                </c:pt>
                <c:pt idx="331">
                  <c:v>15881.766447265753</c:v>
                </c:pt>
                <c:pt idx="332">
                  <c:v>15884.107628469546</c:v>
                </c:pt>
                <c:pt idx="333">
                  <c:v>15886.402451179476</c:v>
                </c:pt>
                <c:pt idx="334">
                  <c:v>15888.651833355223</c:v>
                </c:pt>
                <c:pt idx="335">
                  <c:v>15890.85667477965</c:v>
                </c:pt>
                <c:pt idx="336">
                  <c:v>15893.017857418725</c:v>
                </c:pt>
                <c:pt idx="337">
                  <c:v>15895.136245774322</c:v>
                </c:pt>
                <c:pt idx="338">
                  <c:v>15897.212687230023</c:v>
                </c:pt>
                <c:pt idx="339">
                  <c:v>15899.248012390102</c:v>
                </c:pt>
                <c:pt idx="340">
                  <c:v>15901.243035411761</c:v>
                </c:pt>
                <c:pt idx="341">
                  <c:v>15903.198554330806</c:v>
                </c:pt>
                <c:pt idx="342">
                  <c:v>15905.115351380879</c:v>
                </c:pt>
                <c:pt idx="343">
                  <c:v>15906.99419330636</c:v>
                </c:pt>
                <c:pt idx="344">
                  <c:v>15908.835831669068</c:v>
                </c:pt>
                <c:pt idx="345">
                  <c:v>15910.641003148907</c:v>
                </c:pt>
                <c:pt idx="346">
                  <c:v>15912.410429838537</c:v>
                </c:pt>
                <c:pt idx="347">
                  <c:v>15914.144819532225</c:v>
                </c:pt>
                <c:pt idx="348">
                  <c:v>15915.844866008974</c:v>
                </c:pt>
                <c:pt idx="349">
                  <c:v>15917.511249310046</c:v>
                </c:pt>
                <c:pt idx="350">
                  <c:v>15919.144636010975</c:v>
                </c:pt>
                <c:pt idx="351">
                  <c:v>15920.745679488222</c:v>
                </c:pt>
                <c:pt idx="352">
                  <c:v>15922.315020180527</c:v>
                </c:pt>
                <c:pt idx="353">
                  <c:v>15923.853285845091</c:v>
                </c:pt>
                <c:pt idx="354">
                  <c:v>15925.361091808689</c:v>
                </c:pt>
                <c:pt idx="355">
                  <c:v>15926.839041213812</c:v>
                </c:pt>
                <c:pt idx="356">
                  <c:v>15928.287725259928</c:v>
                </c:pt>
                <c:pt idx="357">
                  <c:v>15929.707723439971</c:v>
                </c:pt>
                <c:pt idx="358">
                  <c:v>15931.099603772149</c:v>
                </c:pt>
                <c:pt idx="359">
                  <c:v>15932.463923027151</c:v>
                </c:pt>
                <c:pt idx="360">
                  <c:v>15933.801226950871</c:v>
                </c:pt>
                <c:pt idx="361">
                  <c:v>15935.112050482709</c:v>
                </c:pt>
                <c:pt idx="362">
                  <c:v>15936.396917969554</c:v>
                </c:pt>
                <c:pt idx="363">
                  <c:v>15937.656343375538</c:v>
                </c:pt>
                <c:pt idx="364">
                  <c:v>15938.890830487609</c:v>
                </c:pt>
                <c:pt idx="365">
                  <c:v>15940.100873117079</c:v>
                </c:pt>
                <c:pt idx="366">
                  <c:v>15941.286955297126</c:v>
                </c:pt>
                <c:pt idx="367">
                  <c:v>15942.449551476442</c:v>
                </c:pt>
                <c:pt idx="368">
                  <c:v>15943.589126709001</c:v>
                </c:pt>
                <c:pt idx="369">
                  <c:v>15944.706136840086</c:v>
                </c:pt>
                <c:pt idx="370">
                  <c:v>15945.801028688647</c:v>
                </c:pt>
                <c:pt idx="371">
                  <c:v>15946.874240226021</c:v>
                </c:pt>
                <c:pt idx="372">
                  <c:v>15947.926200751133</c:v>
                </c:pt>
                <c:pt idx="373">
                  <c:v>15948.957331062218</c:v>
                </c:pt>
                <c:pt idx="374">
                  <c:v>15949.968043625151</c:v>
                </c:pt>
                <c:pt idx="375">
                  <c:v>15950.958742738432</c:v>
                </c:pt>
                <c:pt idx="376">
                  <c:v>15951.929824694915</c:v>
                </c:pt>
                <c:pt idx="377">
                  <c:v>15952.881677940333</c:v>
                </c:pt>
                <c:pt idx="378">
                  <c:v>15953.814683228675</c:v>
                </c:pt>
                <c:pt idx="379">
                  <c:v>15954.729213774493</c:v>
                </c:pt>
                <c:pt idx="380">
                  <c:v>15955.625635402204</c:v>
                </c:pt>
                <c:pt idx="381">
                  <c:v>15956.50430669241</c:v>
                </c:pt>
                <c:pt idx="382">
                  <c:v>15957.365579125344</c:v>
                </c:pt>
                <c:pt idx="383">
                  <c:v>15958.20979722146</c:v>
                </c:pt>
                <c:pt idx="384">
                  <c:v>15959.037298679255</c:v>
                </c:pt>
                <c:pt idx="385">
                  <c:v>15959.848414510345</c:v>
                </c:pt>
                <c:pt idx="386">
                  <c:v>15960.643469171877</c:v>
                </c:pt>
                <c:pt idx="387">
                  <c:v>15961.422780696317</c:v>
                </c:pt>
                <c:pt idx="388">
                  <c:v>15962.186660818666</c:v>
                </c:pt>
                <c:pt idx="389">
                  <c:v>15962.935415101159</c:v>
                </c:pt>
                <c:pt idx="390">
                  <c:v>15963.66934305549</c:v>
                </c:pt>
                <c:pt idx="391">
                  <c:v>15964.388738262629</c:v>
                </c:pt>
                <c:pt idx="392">
                  <c:v>15965.09388849025</c:v>
                </c:pt>
                <c:pt idx="393">
                  <c:v>15965.785075807844</c:v>
                </c:pt>
                <c:pt idx="394">
                  <c:v>15966.462576699558</c:v>
                </c:pt>
                <c:pt idx="395">
                  <c:v>15967.126662174778</c:v>
                </c:pt>
                <c:pt idx="396">
                  <c:v>15967.777597876553</c:v>
                </c:pt>
                <c:pt idx="397">
                  <c:v>15968.415644187842</c:v>
                </c:pt>
                <c:pt idx="398">
                  <c:v>15969.041056335673</c:v>
                </c:pt>
                <c:pt idx="399">
                  <c:v>15969.654084493248</c:v>
                </c:pt>
                <c:pt idx="400">
                  <c:v>15970.254973880003</c:v>
                </c:pt>
                <c:pt idx="401">
                  <c:v>15970.843964859705</c:v>
                </c:pt>
                <c:pt idx="402">
                  <c:v>15971.421293036597</c:v>
                </c:pt>
                <c:pt idx="403">
                  <c:v>15971.987189349651</c:v>
                </c:pt>
                <c:pt idx="404">
                  <c:v>15972.541880164934</c:v>
                </c:pt>
                <c:pt idx="405">
                  <c:v>15973.085587366171</c:v>
                </c:pt>
                <c:pt idx="406">
                  <c:v>15973.618528443489</c:v>
                </c:pt>
                <c:pt idx="407">
                  <c:v>15974.140916580429</c:v>
                </c:pt>
                <c:pt idx="408">
                  <c:v>15974.652960739208</c:v>
                </c:pt>
                <c:pt idx="409">
                  <c:v>15975.154865744316</c:v>
                </c:pt>
                <c:pt idx="410">
                  <c:v>15975.646832364451</c:v>
                </c:pt>
                <c:pt idx="411">
                  <c:v>15976.129057392818</c:v>
                </c:pt>
                <c:pt idx="412">
                  <c:v>15976.601733725858</c:v>
                </c:pt>
                <c:pt idx="413">
                  <c:v>15977.065050440409</c:v>
                </c:pt>
                <c:pt idx="414">
                  <c:v>15977.519192869331</c:v>
                </c:pt>
                <c:pt idx="415">
                  <c:v>15977.964342675654</c:v>
                </c:pt>
                <c:pt idx="416">
                  <c:v>15978.400677925232</c:v>
                </c:pt>
                <c:pt idx="417">
                  <c:v>15978.828373157989</c:v>
                </c:pt>
                <c:pt idx="418">
                  <c:v>15979.247599457714</c:v>
                </c:pt>
                <c:pt idx="419">
                  <c:v>15979.658524520521</c:v>
                </c:pt>
                <c:pt idx="420">
                  <c:v>15980.061312721913</c:v>
                </c:pt>
                <c:pt idx="421">
                  <c:v>15980.456125182542</c:v>
                </c:pt>
                <c:pt idx="422">
                  <c:v>15980.843119832653</c:v>
                </c:pt>
                <c:pt idx="423">
                  <c:v>15981.222451475271</c:v>
                </c:pt>
                <c:pt idx="424">
                  <c:v>15981.594271848107</c:v>
                </c:pt>
                <c:pt idx="425">
                  <c:v>15981.958729684269</c:v>
                </c:pt>
                <c:pt idx="426">
                  <c:v>15982.315970771751</c:v>
                </c:pt>
                <c:pt idx="427">
                  <c:v>15982.666138011753</c:v>
                </c:pt>
                <c:pt idx="428">
                  <c:v>15983.009371475839</c:v>
                </c:pt>
                <c:pt idx="429">
                  <c:v>15983.345808461969</c:v>
                </c:pt>
                <c:pt idx="430">
                  <c:v>15983.675583549426</c:v>
                </c:pt>
                <c:pt idx="431">
                  <c:v>15983.99882865264</c:v>
                </c:pt>
                <c:pt idx="432">
                  <c:v>15984.315673073963</c:v>
                </c:pt>
                <c:pt idx="433">
                  <c:v>15984.626243555389</c:v>
                </c:pt>
                <c:pt idx="434">
                  <c:v>15984.930664329251</c:v>
                </c:pt>
                <c:pt idx="435">
                  <c:v>15985.229057167919</c:v>
                </c:pt>
                <c:pt idx="436">
                  <c:v>15985.521541432505</c:v>
                </c:pt>
                <c:pt idx="437">
                  <c:v>15985.808234120614</c:v>
                </c:pt>
                <c:pt idx="438">
                  <c:v>15986.089249913146</c:v>
                </c:pt>
                <c:pt idx="439">
                  <c:v>15986.364701220162</c:v>
                </c:pt>
                <c:pt idx="440">
                  <c:v>15986.634698225862</c:v>
                </c:pt>
                <c:pt idx="441">
                  <c:v>15986.899348932646</c:v>
                </c:pt>
                <c:pt idx="442">
                  <c:v>15987.158759204325</c:v>
                </c:pt>
                <c:pt idx="443">
                  <c:v>15987.413032808467</c:v>
                </c:pt>
                <c:pt idx="444">
                  <c:v>15987.662271457904</c:v>
                </c:pt>
                <c:pt idx="445">
                  <c:v>15987.906574851417</c:v>
                </c:pt>
                <c:pt idx="446">
                  <c:v>15988.146040713626</c:v>
                </c:pt>
                <c:pt idx="447">
                  <c:v>15988.380764834063</c:v>
                </c:pt>
                <c:pt idx="448">
                  <c:v>15988.610841105508</c:v>
                </c:pt>
                <c:pt idx="449">
                  <c:v>15988.83636156154</c:v>
                </c:pt>
                <c:pt idx="450">
                  <c:v>15989.057416413347</c:v>
                </c:pt>
                <c:pt idx="451">
                  <c:v>15989.274094085813</c:v>
                </c:pt>
                <c:pt idx="452">
                  <c:v>15989.486481252901</c:v>
                </c:pt>
                <c:pt idx="453">
                  <c:v>15989.694662872307</c:v>
                </c:pt>
                <c:pt idx="454">
                  <c:v>15989.898722219457</c:v>
                </c:pt>
                <c:pt idx="455">
                  <c:v>15990.098740920808</c:v>
                </c:pt>
                <c:pt idx="456">
                  <c:v>15990.294798986512</c:v>
                </c:pt>
                <c:pt idx="457">
                  <c:v>15990.486974842403</c:v>
                </c:pt>
                <c:pt idx="458">
                  <c:v>15990.675345361389</c:v>
                </c:pt>
                <c:pt idx="459">
                  <c:v>15990.859985894191</c:v>
                </c:pt>
                <c:pt idx="460">
                  <c:v>15991.04097029948</c:v>
                </c:pt>
                <c:pt idx="461">
                  <c:v>15991.218370973435</c:v>
                </c:pt>
                <c:pt idx="462">
                  <c:v>15991.392258878688</c:v>
                </c:pt>
                <c:pt idx="463">
                  <c:v>15991.562703572723</c:v>
                </c:pt>
                <c:pt idx="464">
                  <c:v>15991.729773235686</c:v>
                </c:pt>
                <c:pt idx="465">
                  <c:v>15991.893534697674</c:v>
                </c:pt>
                <c:pt idx="466">
                  <c:v>15992.054053465452</c:v>
                </c:pt>
                <c:pt idx="467">
                  <c:v>15992.21139374867</c:v>
                </c:pt>
                <c:pt idx="468">
                  <c:v>15992.365618485537</c:v>
                </c:pt>
                <c:pt idx="469">
                  <c:v>15992.516789368006</c:v>
                </c:pt>
                <c:pt idx="470">
                  <c:v>15992.664966866445</c:v>
                </c:pt>
                <c:pt idx="471">
                  <c:v>15992.810210253829</c:v>
                </c:pt>
                <c:pt idx="472">
                  <c:v>15992.952577629449</c:v>
                </c:pt>
                <c:pt idx="473">
                  <c:v>15993.092125942154</c:v>
                </c:pt>
                <c:pt idx="474">
                  <c:v>15993.228911013128</c:v>
                </c:pt>
                <c:pt idx="475">
                  <c:v>15993.362987558226</c:v>
                </c:pt>
                <c:pt idx="476">
                  <c:v>15993.494409209854</c:v>
                </c:pt>
                <c:pt idx="477">
                  <c:v>15993.623228538421</c:v>
                </c:pt>
                <c:pt idx="478">
                  <c:v>15993.749497073381</c:v>
                </c:pt>
                <c:pt idx="479">
                  <c:v>15993.873265323828</c:v>
                </c:pt>
                <c:pt idx="480">
                  <c:v>15993.994582798714</c:v>
                </c:pt>
                <c:pt idx="481">
                  <c:v>15994.113498026645</c:v>
                </c:pt>
                <c:pt idx="482">
                  <c:v>15994.230058575298</c:v>
                </c:pt>
                <c:pt idx="483">
                  <c:v>15994.34431107045</c:v>
                </c:pt>
                <c:pt idx="484">
                  <c:v>15994.456301214621</c:v>
                </c:pt>
                <c:pt idx="485">
                  <c:v>15994.566073805359</c:v>
                </c:pt>
                <c:pt idx="486">
                  <c:v>15994.673672753166</c:v>
                </c:pt>
                <c:pt idx="487">
                  <c:v>15994.779141099056</c:v>
                </c:pt>
                <c:pt idx="488">
                  <c:v>15994.882521031772</c:v>
                </c:pt>
                <c:pt idx="489">
                  <c:v>15994.983853904669</c:v>
                </c:pt>
                <c:pt idx="490">
                  <c:v>15995.083180252243</c:v>
                </c:pt>
                <c:pt idx="491">
                  <c:v>15995.180539806361</c:v>
                </c:pt>
                <c:pt idx="492">
                  <c:v>15995.275971512139</c:v>
                </c:pt>
                <c:pt idx="493">
                  <c:v>15995.369513543536</c:v>
                </c:pt>
                <c:pt idx="494">
                  <c:v>15995.461203318608</c:v>
                </c:pt>
                <c:pt idx="495">
                  <c:v>15995.55107751449</c:v>
                </c:pt>
                <c:pt idx="496">
                  <c:v>15995.639172082059</c:v>
                </c:pt>
                <c:pt idx="497">
                  <c:v>15995.725522260316</c:v>
                </c:pt>
                <c:pt idx="498">
                  <c:v>15995.810162590482</c:v>
                </c:pt>
                <c:pt idx="499">
                  <c:v>15995.893126929821</c:v>
                </c:pt>
                <c:pt idx="500">
                  <c:v>15995.974448465169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D7B-4E8D-B467-6C82B3A71345}"/>
            </c:ext>
          </c:extLst>
        </c:ser>
        <c:ser>
          <c:idx val="4"/>
          <c:order val="1"/>
          <c:tx>
            <c:v>R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Sheet1!$A$17:$A$517</c:f>
              <c:numCache>
                <c:formatCode>General</c:formatCod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xVal>
          <c:yVal>
            <c:numRef>
              <c:f>Sheet1!$B$17:$B$517</c:f>
              <c:numCache>
                <c:formatCode>0.0_ </c:formatCode>
                <c:ptCount val="501"/>
                <c:pt idx="0">
                  <c:v>14.87251305999815</c:v>
                </c:pt>
                <c:pt idx="1">
                  <c:v>15.792177906079203</c:v>
                </c:pt>
                <c:pt idx="2">
                  <c:v>16.768711650221061</c:v>
                </c:pt>
                <c:pt idx="3">
                  <c:v>17.805630868685679</c:v>
                </c:pt>
                <c:pt idx="4">
                  <c:v>18.906669590666649</c:v>
                </c:pt>
                <c:pt idx="5">
                  <c:v>20.075792744827631</c:v>
                </c:pt>
                <c:pt idx="6">
                  <c:v>21.317210437328171</c:v>
                </c:pt>
                <c:pt idx="7">
                  <c:v>22.635393112753231</c:v>
                </c:pt>
                <c:pt idx="8">
                  <c:v>24.035087652542522</c:v>
                </c:pt>
                <c:pt idx="9">
                  <c:v>25.521334468890753</c:v>
                </c:pt>
                <c:pt idx="10">
                  <c:v>27.099485655676023</c:v>
                </c:pt>
                <c:pt idx="11">
                  <c:v>28.775224261778529</c:v>
                </c:pt>
                <c:pt idx="12">
                  <c:v>30.554584756195172</c:v>
                </c:pt>
                <c:pt idx="13">
                  <c:v>32.443974758645759</c:v>
                </c:pt>
                <c:pt idx="14">
                  <c:v>34.450198113925211</c:v>
                </c:pt>
                <c:pt idx="15">
                  <c:v>36.580479393093825</c:v>
                </c:pt>
                <c:pt idx="16">
                  <c:v>38.842489909736429</c:v>
                </c:pt>
                <c:pt idx="17">
                  <c:v>41.244375344977527</c:v>
                </c:pt>
                <c:pt idx="18">
                  <c:v>43.794785080731501</c:v>
                </c:pt>
                <c:pt idx="19">
                  <c:v>46.502903346820197</c:v>
                </c:pt>
                <c:pt idx="20">
                  <c:v>49.378482294120182</c:v>
                </c:pt>
                <c:pt idx="21">
                  <c:v>52.431877112839743</c:v>
                </c:pt>
                <c:pt idx="22">
                  <c:v>55.674083322388462</c:v>
                </c:pt>
                <c:pt idx="23">
                  <c:v>59.116776367123542</c:v>
                </c:pt>
                <c:pt idx="24">
                  <c:v>62.772353660560817</c:v>
                </c:pt>
                <c:pt idx="25">
                  <c:v>66.653979229453839</c:v>
                </c:pt>
                <c:pt idx="26">
                  <c:v>70.775631118509438</c:v>
                </c:pt>
                <c:pt idx="27">
                  <c:v>75.152151726446306</c:v>
                </c:pt>
                <c:pt idx="28">
                  <c:v>79.799301254662609</c:v>
                </c:pt>
                <c:pt idx="29">
                  <c:v>84.733814460983766</c:v>
                </c:pt>
                <c:pt idx="30">
                  <c:v>89.973460922866224</c:v>
                </c:pt>
                <c:pt idx="31">
                  <c:v>95.537109027070187</c:v>
                </c:pt>
                <c:pt idx="32">
                  <c:v>101.44479391623167</c:v>
                </c:pt>
                <c:pt idx="33">
                  <c:v>107.71778963701719</c:v>
                </c:pt>
                <c:pt idx="34">
                  <c:v>114.37868574966981</c:v>
                </c:pt>
                <c:pt idx="35">
                  <c:v>121.45146867482634</c:v>
                </c:pt>
                <c:pt idx="36">
                  <c:v>128.96160807053954</c:v>
                </c:pt>
                <c:pt idx="37">
                  <c:v>136.93614855055787</c:v>
                </c:pt>
                <c:pt idx="38">
                  <c:v>145.40380707414673</c:v>
                </c:pt>
                <c:pt idx="39">
                  <c:v>154.39507635815971</c:v>
                </c:pt>
                <c:pt idx="40">
                  <c:v>163.9423346837554</c:v>
                </c:pt>
                <c:pt idx="41">
                  <c:v>174.07996249318231</c:v>
                </c:pt>
                <c:pt idx="42">
                  <c:v>184.84446619650646</c:v>
                </c:pt>
                <c:pt idx="43">
                  <c:v>196.27460963411892</c:v>
                </c:pt>
                <c:pt idx="44">
                  <c:v>208.41155366843137</c:v>
                </c:pt>
                <c:pt idx="45">
                  <c:v>221.29900440744009</c:v>
                </c:pt>
                <c:pt idx="46">
                  <c:v>234.98337059392247</c:v>
                </c:pt>
                <c:pt idx="47">
                  <c:v>249.51393072703908</c:v>
                </c:pt>
                <c:pt idx="48">
                  <c:v>264.94301051815717</c:v>
                </c:pt>
                <c:pt idx="49">
                  <c:v>281.32617131993089</c:v>
                </c:pt>
                <c:pt idx="50">
                  <c:v>298.72241020718366</c:v>
                </c:pt>
                <c:pt idx="51">
                  <c:v>317.19437243010219</c:v>
                </c:pt>
                <c:pt idx="52">
                  <c:v>336.80857700480237</c:v>
                </c:pt>
                <c:pt idx="53">
                  <c:v>357.63565625363623</c:v>
                </c:pt>
                <c:pt idx="54">
                  <c:v>379.75061015784439</c:v>
                </c:pt>
                <c:pt idx="55">
                  <c:v>403.2330764384987</c:v>
                </c:pt>
                <c:pt idx="56">
                  <c:v>428.16761733831646</c:v>
                </c:pt>
                <c:pt idx="57">
                  <c:v>454.6440241370729</c:v>
                </c:pt>
                <c:pt idx="58">
                  <c:v>482.75764049719464</c:v>
                </c:pt>
                <c:pt idx="59">
                  <c:v>512.60970580392734</c:v>
                </c:pt>
                <c:pt idx="60">
                  <c:v>544.30771973647506</c:v>
                </c:pt>
                <c:pt idx="61">
                  <c:v>577.96582938295819</c:v>
                </c:pt>
                <c:pt idx="62">
                  <c:v>613.70524029322485</c:v>
                </c:pt>
                <c:pt idx="63">
                  <c:v>651.65465294974808</c:v>
                </c:pt>
                <c:pt idx="64">
                  <c:v>691.95072622837506</c:v>
                </c:pt>
                <c:pt idx="65">
                  <c:v>734.73856951789139</c:v>
                </c:pt>
                <c:pt idx="66">
                  <c:v>780.1722652705555</c:v>
                </c:pt>
                <c:pt idx="67">
                  <c:v>828.41542386535696</c:v>
                </c:pt>
                <c:pt idx="68">
                  <c:v>879.64177278210093</c:v>
                </c:pt>
                <c:pt idx="69">
                  <c:v>934.03578220798397</c:v>
                </c:pt>
                <c:pt idx="70">
                  <c:v>991.79332932951934</c:v>
                </c:pt>
                <c:pt idx="71">
                  <c:v>1053.1224037019813</c:v>
                </c:pt>
                <c:pt idx="72">
                  <c:v>1118.2438562364598</c:v>
                </c:pt>
                <c:pt idx="73">
                  <c:v>1187.3921945016882</c:v>
                </c:pt>
                <c:pt idx="74">
                  <c:v>1260.8164272045883</c:v>
                </c:pt>
                <c:pt idx="75">
                  <c:v>1338.7809608905789</c:v>
                </c:pt>
                <c:pt idx="76">
                  <c:v>1421.5665520927305</c:v>
                </c:pt>
                <c:pt idx="77">
                  <c:v>1509.4713183585391</c:v>
                </c:pt>
                <c:pt idx="78">
                  <c:v>1602.8118117951024</c:v>
                </c:pt>
                <c:pt idx="79">
                  <c:v>1701.9241589986223</c:v>
                </c:pt>
                <c:pt idx="80">
                  <c:v>1807.1652714732129</c:v>
                </c:pt>
                <c:pt idx="81">
                  <c:v>1918.9141308978237</c:v>
                </c:pt>
                <c:pt idx="82">
                  <c:v>2037.5731538696348</c:v>
                </c:pt>
                <c:pt idx="83">
                  <c:v>2163.5696410384699</c:v>
                </c:pt>
                <c:pt idx="84">
                  <c:v>2297.3573158506724</c:v>
                </c:pt>
                <c:pt idx="85">
                  <c:v>2439.4179584435951</c:v>
                </c:pt>
                <c:pt idx="86">
                  <c:v>2590.2631405744783</c:v>
                </c:pt>
                <c:pt idx="87">
                  <c:v>2750.436067831341</c:v>
                </c:pt>
                <c:pt idx="88">
                  <c:v>2920.5135357598301</c:v>
                </c:pt>
                <c:pt idx="89">
                  <c:v>3101.1080069501959</c:v>
                </c:pt>
                <c:pt idx="90">
                  <c:v>3292.8698165641586</c:v>
                </c:pt>
                <c:pt idx="91">
                  <c:v>3496.4895142439377</c:v>
                </c:pt>
                <c:pt idx="92">
                  <c:v>3712.7003508368452</c:v>
                </c:pt>
                <c:pt idx="93">
                  <c:v>3942.2809188903407</c:v>
                </c:pt>
                <c:pt idx="94">
                  <c:v>4186.0579564261861</c:v>
                </c:pt>
                <c:pt idx="95">
                  <c:v>4444.9093240903076</c:v>
                </c:pt>
                <c:pt idx="96">
                  <c:v>4719.7671663993206</c:v>
                </c:pt>
                <c:pt idx="97">
                  <c:v>5011.621268467632</c:v>
                </c:pt>
                <c:pt idx="98">
                  <c:v>5321.5226203029451</c:v>
                </c:pt>
                <c:pt idx="99">
                  <c:v>5650.587201505492</c:v>
                </c:pt>
                <c:pt idx="100">
                  <c:v>6000</c:v>
                </c:pt>
                <c:pt idx="101">
                  <c:v>5881.1920398405318</c:v>
                </c:pt>
                <c:pt idx="102">
                  <c:v>5764.7366349139393</c:v>
                </c:pt>
                <c:pt idx="103">
                  <c:v>5650.587201505492</c:v>
                </c:pt>
                <c:pt idx="104">
                  <c:v>5538.6980783198142</c:v>
                </c:pt>
                <c:pt idx="105">
                  <c:v>5429.0245082157571</c:v>
                </c:pt>
                <c:pt idx="106">
                  <c:v>5321.5226203029451</c:v>
                </c:pt>
                <c:pt idx="107">
                  <c:v>5216.1494123928351</c:v>
                </c:pt>
                <c:pt idx="108">
                  <c:v>5112.8627337972684</c:v>
                </c:pt>
                <c:pt idx="109">
                  <c:v>5011.621268467632</c:v>
                </c:pt>
                <c:pt idx="110">
                  <c:v>4912.3845184678912</c:v>
                </c:pt>
                <c:pt idx="111">
                  <c:v>4815.1127877748713</c:v>
                </c:pt>
                <c:pt idx="112">
                  <c:v>4719.7671663993206</c:v>
                </c:pt>
                <c:pt idx="113">
                  <c:v>4626.3095148213979</c:v>
                </c:pt>
                <c:pt idx="114">
                  <c:v>4534.7024487343524</c:v>
                </c:pt>
                <c:pt idx="115">
                  <c:v>4444.9093240903076</c:v>
                </c:pt>
                <c:pt idx="116">
                  <c:v>4356.8942224421453</c:v>
                </c:pt>
                <c:pt idx="117">
                  <c:v>4270.6219365756579</c:v>
                </c:pt>
                <c:pt idx="118">
                  <c:v>4186.0579564261861</c:v>
                </c:pt>
                <c:pt idx="119">
                  <c:v>4103.1684552741353</c:v>
                </c:pt>
                <c:pt idx="120">
                  <c:v>4021.9202762138361</c:v>
                </c:pt>
                <c:pt idx="121">
                  <c:v>3942.2809188903407</c:v>
                </c:pt>
                <c:pt idx="122">
                  <c:v>3864.2185264988484</c:v>
                </c:pt>
                <c:pt idx="123">
                  <c:v>3787.7018730415557</c:v>
                </c:pt>
                <c:pt idx="124">
                  <c:v>3712.7003508368452</c:v>
                </c:pt>
                <c:pt idx="125">
                  <c:v>3639.1839582758007</c:v>
                </c:pt>
                <c:pt idx="126">
                  <c:v>3567.1232878211663</c:v>
                </c:pt>
                <c:pt idx="127">
                  <c:v>3496.4895142439377</c:v>
                </c:pt>
                <c:pt idx="128">
                  <c:v>3427.2543830928894</c:v>
                </c:pt>
                <c:pt idx="129">
                  <c:v>3359.3901993924123</c:v>
                </c:pt>
                <c:pt idx="130">
                  <c:v>3292.8698165641586</c:v>
                </c:pt>
                <c:pt idx="131">
                  <c:v>3227.666625568047</c:v>
                </c:pt>
                <c:pt idx="132">
                  <c:v>3163.7545442582914</c:v>
                </c:pt>
                <c:pt idx="133">
                  <c:v>3101.108006950195</c:v>
                </c:pt>
                <c:pt idx="134">
                  <c:v>3039.7019541935374</c:v>
                </c:pt>
                <c:pt idx="135">
                  <c:v>2979.5118227484568</c:v>
                </c:pt>
                <c:pt idx="136">
                  <c:v>2920.5135357598301</c:v>
                </c:pt>
                <c:pt idx="137">
                  <c:v>2862.6834931262065</c:v>
                </c:pt>
                <c:pt idx="138">
                  <c:v>2805.9985620594553</c:v>
                </c:pt>
                <c:pt idx="139">
                  <c:v>2750.436067831341</c:v>
                </c:pt>
                <c:pt idx="140">
                  <c:v>2695.9737847033293</c:v>
                </c:pt>
                <c:pt idx="141">
                  <c:v>2642.5899270359955</c:v>
                </c:pt>
                <c:pt idx="142">
                  <c:v>2590.2631405744783</c:v>
                </c:pt>
                <c:pt idx="143">
                  <c:v>2538.9724939064931</c:v>
                </c:pt>
                <c:pt idx="144">
                  <c:v>2488.6974700894884</c:v>
                </c:pt>
                <c:pt idx="145">
                  <c:v>2439.4179584435947</c:v>
                </c:pt>
                <c:pt idx="146">
                  <c:v>2391.1142465070848</c:v>
                </c:pt>
                <c:pt idx="147">
                  <c:v>2343.7670121511264</c:v>
                </c:pt>
                <c:pt idx="148">
                  <c:v>2297.3573158506724</c:v>
                </c:pt>
                <c:pt idx="149">
                  <c:v>2251.8665931083974</c:v>
                </c:pt>
                <c:pt idx="150">
                  <c:v>2207.2766470286542</c:v>
                </c:pt>
                <c:pt idx="151">
                  <c:v>2163.5696410384699</c:v>
                </c:pt>
                <c:pt idx="152">
                  <c:v>2120.7280917526809</c:v>
                </c:pt>
                <c:pt idx="153">
                  <c:v>2078.7348619803442</c:v>
                </c:pt>
                <c:pt idx="154">
                  <c:v>2037.5731538696348</c:v>
                </c:pt>
                <c:pt idx="155">
                  <c:v>1997.2265021884773</c:v>
                </c:pt>
                <c:pt idx="156">
                  <c:v>1957.6787677382367</c:v>
                </c:pt>
                <c:pt idx="157">
                  <c:v>1918.914130897823</c:v>
                </c:pt>
                <c:pt idx="158">
                  <c:v>1880.917085295632</c:v>
                </c:pt>
                <c:pt idx="159">
                  <c:v>1843.6724316067875</c:v>
                </c:pt>
                <c:pt idx="160">
                  <c:v>1807.1652714732129</c:v>
                </c:pt>
                <c:pt idx="161">
                  <c:v>1771.3810015440854</c:v>
                </c:pt>
                <c:pt idx="162">
                  <c:v>1736.3053076343037</c:v>
                </c:pt>
                <c:pt idx="163">
                  <c:v>1701.9241589986223</c:v>
                </c:pt>
                <c:pt idx="164">
                  <c:v>1668.2238027191647</c:v>
                </c:pt>
                <c:pt idx="165">
                  <c:v>1635.1907582040756</c:v>
                </c:pt>
                <c:pt idx="166">
                  <c:v>1602.8118117951019</c:v>
                </c:pt>
                <c:pt idx="167">
                  <c:v>1571.0740114819559</c:v>
                </c:pt>
                <c:pt idx="168">
                  <c:v>1539.9646617213352</c:v>
                </c:pt>
                <c:pt idx="169">
                  <c:v>1509.4713183585388</c:v>
                </c:pt>
                <c:pt idx="170">
                  <c:v>1479.5817836496385</c:v>
                </c:pt>
                <c:pt idx="171">
                  <c:v>1450.2841013822188</c:v>
                </c:pt>
                <c:pt idx="172">
                  <c:v>1421.5665520927305</c:v>
                </c:pt>
                <c:pt idx="173">
                  <c:v>1393.4176483785529</c:v>
                </c:pt>
                <c:pt idx="174">
                  <c:v>1365.8261303028764</c:v>
                </c:pt>
                <c:pt idx="175">
                  <c:v>1338.7809608905789</c:v>
                </c:pt>
                <c:pt idx="176">
                  <c:v>1312.2713217132884</c:v>
                </c:pt>
                <c:pt idx="177">
                  <c:v>1286.2866085618678</c:v>
                </c:pt>
                <c:pt idx="178">
                  <c:v>1260.8164272045883</c:v>
                </c:pt>
                <c:pt idx="179">
                  <c:v>1235.8505892293006</c:v>
                </c:pt>
                <c:pt idx="180">
                  <c:v>1211.3791079679322</c:v>
                </c:pt>
                <c:pt idx="181">
                  <c:v>1187.392194501688</c:v>
                </c:pt>
                <c:pt idx="182">
                  <c:v>1163.8802537453514</c:v>
                </c:pt>
                <c:pt idx="183">
                  <c:v>1140.8338806091231</c:v>
                </c:pt>
                <c:pt idx="184">
                  <c:v>1118.2438562364598</c:v>
                </c:pt>
                <c:pt idx="185">
                  <c:v>1096.101144316408</c:v>
                </c:pt>
                <c:pt idx="186">
                  <c:v>1074.3968874689594</c:v>
                </c:pt>
                <c:pt idx="187">
                  <c:v>1053.1224037019813</c:v>
                </c:pt>
                <c:pt idx="188">
                  <c:v>1032.2691829383032</c:v>
                </c:pt>
                <c:pt idx="189">
                  <c:v>1011.828883611573</c:v>
                </c:pt>
                <c:pt idx="190">
                  <c:v>991.79332932951922</c:v>
                </c:pt>
                <c:pt idx="191">
                  <c:v>972.15450560328452</c:v>
                </c:pt>
                <c:pt idx="192">
                  <c:v>952.9045566415241</c:v>
                </c:pt>
                <c:pt idx="193">
                  <c:v>934.03578220798386</c:v>
                </c:pt>
                <c:pt idx="194">
                  <c:v>915.54063454130323</c:v>
                </c:pt>
                <c:pt idx="195">
                  <c:v>897.41171533581019</c:v>
                </c:pt>
                <c:pt idx="196">
                  <c:v>879.64177278210093</c:v>
                </c:pt>
                <c:pt idx="197">
                  <c:v>862.22369866621762</c:v>
                </c:pt>
                <c:pt idx="198">
                  <c:v>845.15052552627003</c:v>
                </c:pt>
                <c:pt idx="199">
                  <c:v>828.41542386535696</c:v>
                </c:pt>
                <c:pt idx="200">
                  <c:v>812.01169941967623</c:v>
                </c:pt>
                <c:pt idx="201">
                  <c:v>795.93279048073032</c:v>
                </c:pt>
                <c:pt idx="202">
                  <c:v>780.1722652705555</c:v>
                </c:pt>
                <c:pt idx="203">
                  <c:v>764.72381936892452</c:v>
                </c:pt>
                <c:pt idx="204">
                  <c:v>749.58127319149446</c:v>
                </c:pt>
                <c:pt idx="205">
                  <c:v>734.73856951789139</c:v>
                </c:pt>
                <c:pt idx="206">
                  <c:v>720.18977106874036</c:v>
                </c:pt>
                <c:pt idx="207">
                  <c:v>705.92905813067512</c:v>
                </c:pt>
                <c:pt idx="208">
                  <c:v>691.95072622837506</c:v>
                </c:pt>
                <c:pt idx="209">
                  <c:v>678.24918384269904</c:v>
                </c:pt>
                <c:pt idx="210">
                  <c:v>664.81895017400325</c:v>
                </c:pt>
                <c:pt idx="211">
                  <c:v>651.65465294974774</c:v>
                </c:pt>
                <c:pt idx="212">
                  <c:v>638.75102627551678</c:v>
                </c:pt>
                <c:pt idx="213">
                  <c:v>626.10290852858998</c:v>
                </c:pt>
                <c:pt idx="214">
                  <c:v>613.70524029322462</c:v>
                </c:pt>
                <c:pt idx="215">
                  <c:v>601.55306233682222</c:v>
                </c:pt>
                <c:pt idx="216">
                  <c:v>589.64151362616929</c:v>
                </c:pt>
                <c:pt idx="217">
                  <c:v>577.96582938295819</c:v>
                </c:pt>
                <c:pt idx="218">
                  <c:v>566.52133917781407</c:v>
                </c:pt>
                <c:pt idx="219">
                  <c:v>555.30346506205979</c:v>
                </c:pt>
                <c:pt idx="220">
                  <c:v>544.30771973647506</c:v>
                </c:pt>
                <c:pt idx="221">
                  <c:v>533.5297047563181</c:v>
                </c:pt>
                <c:pt idx="222">
                  <c:v>522.9651087718878</c:v>
                </c:pt>
                <c:pt idx="223">
                  <c:v>512.60970580392734</c:v>
                </c:pt>
                <c:pt idx="224">
                  <c:v>502.45935355317579</c:v>
                </c:pt>
                <c:pt idx="225">
                  <c:v>492.50999174339279</c:v>
                </c:pt>
                <c:pt idx="226">
                  <c:v>482.75764049719464</c:v>
                </c:pt>
                <c:pt idx="227">
                  <c:v>473.19839874404965</c:v>
                </c:pt>
                <c:pt idx="228">
                  <c:v>463.82844265979844</c:v>
                </c:pt>
                <c:pt idx="229">
                  <c:v>454.6440241370729</c:v>
                </c:pt>
                <c:pt idx="230">
                  <c:v>445.64146928600326</c:v>
                </c:pt>
                <c:pt idx="231">
                  <c:v>436.81717696461351</c:v>
                </c:pt>
                <c:pt idx="232">
                  <c:v>428.16761733831635</c:v>
                </c:pt>
                <c:pt idx="233">
                  <c:v>419.68933046793211</c:v>
                </c:pt>
                <c:pt idx="234">
                  <c:v>411.37892492566749</c:v>
                </c:pt>
                <c:pt idx="235">
                  <c:v>403.23307643849853</c:v>
                </c:pt>
                <c:pt idx="236">
                  <c:v>395.24852655841767</c:v>
                </c:pt>
                <c:pt idx="237">
                  <c:v>387.4220813590108</c:v>
                </c:pt>
                <c:pt idx="238">
                  <c:v>379.75061015784422</c:v>
                </c:pt>
                <c:pt idx="239">
                  <c:v>372.23104426414972</c:v>
                </c:pt>
                <c:pt idx="240">
                  <c:v>364.86037575130769</c:v>
                </c:pt>
                <c:pt idx="241">
                  <c:v>357.63565625363623</c:v>
                </c:pt>
                <c:pt idx="242">
                  <c:v>350.55399578700496</c:v>
                </c:pt>
                <c:pt idx="243">
                  <c:v>343.61256159280413</c:v>
                </c:pt>
                <c:pt idx="244">
                  <c:v>336.80857700480237</c:v>
                </c:pt>
                <c:pt idx="245">
                  <c:v>330.13932033844338</c:v>
                </c:pt>
                <c:pt idx="246">
                  <c:v>323.60212380213613</c:v>
                </c:pt>
                <c:pt idx="247">
                  <c:v>317.19437243010219</c:v>
                </c:pt>
                <c:pt idx="248">
                  <c:v>310.913503036355</c:v>
                </c:pt>
                <c:pt idx="249">
                  <c:v>304.75700318939101</c:v>
                </c:pt>
                <c:pt idx="250">
                  <c:v>298.72241020718366</c:v>
                </c:pt>
                <c:pt idx="251">
                  <c:v>292.80731017207779</c:v>
                </c:pt>
                <c:pt idx="252">
                  <c:v>287.00933696519019</c:v>
                </c:pt>
                <c:pt idx="253">
                  <c:v>281.32617131993089</c:v>
                </c:pt>
                <c:pt idx="254">
                  <c:v>275.75553989426521</c:v>
                </c:pt>
                <c:pt idx="255">
                  <c:v>270.29521436134678</c:v>
                </c:pt>
                <c:pt idx="256">
                  <c:v>264.94301051815717</c:v>
                </c:pt>
                <c:pt idx="257">
                  <c:v>259.69678741179536</c:v>
                </c:pt>
                <c:pt idx="258">
                  <c:v>254.55444648306832</c:v>
                </c:pt>
                <c:pt idx="259">
                  <c:v>249.51393072703897</c:v>
                </c:pt>
                <c:pt idx="260">
                  <c:v>244.57322387019727</c:v>
                </c:pt>
                <c:pt idx="261">
                  <c:v>239.73034956392337</c:v>
                </c:pt>
                <c:pt idx="262">
                  <c:v>234.98337059392239</c:v>
                </c:pt>
                <c:pt idx="263">
                  <c:v>230.33038810531232</c:v>
                </c:pt>
                <c:pt idx="264">
                  <c:v>225.7695408430572</c:v>
                </c:pt>
                <c:pt idx="265">
                  <c:v>221.29900440743995</c:v>
                </c:pt>
                <c:pt idx="266">
                  <c:v>216.91699052427848</c:v>
                </c:pt>
                <c:pt idx="267">
                  <c:v>212.62174632959184</c:v>
                </c:pt>
                <c:pt idx="268">
                  <c:v>208.41155366843137</c:v>
                </c:pt>
                <c:pt idx="269">
                  <c:v>204.28472840759608</c:v>
                </c:pt>
                <c:pt idx="270">
                  <c:v>200.23961976195648</c:v>
                </c:pt>
                <c:pt idx="271">
                  <c:v>196.27460963411892</c:v>
                </c:pt>
                <c:pt idx="272">
                  <c:v>192.3881119671646</c:v>
                </c:pt>
                <c:pt idx="273">
                  <c:v>188.57857211020627</c:v>
                </c:pt>
                <c:pt idx="274">
                  <c:v>184.84446619650646</c:v>
                </c:pt>
                <c:pt idx="275">
                  <c:v>181.184300533911</c:v>
                </c:pt>
                <c:pt idx="276">
                  <c:v>177.59661100735198</c:v>
                </c:pt>
                <c:pt idx="277">
                  <c:v>174.07996249318231</c:v>
                </c:pt>
                <c:pt idx="278">
                  <c:v>170.63294828510703</c:v>
                </c:pt>
                <c:pt idx="279">
                  <c:v>167.2541895314821</c:v>
                </c:pt>
                <c:pt idx="280">
                  <c:v>163.94233468375535</c:v>
                </c:pt>
                <c:pt idx="281">
                  <c:v>160.69605895582905</c:v>
                </c:pt>
                <c:pt idx="282">
                  <c:v>157.51406379412776</c:v>
                </c:pt>
                <c:pt idx="283">
                  <c:v>154.39507635815963</c:v>
                </c:pt>
                <c:pt idx="284">
                  <c:v>151.33784901136326</c:v>
                </c:pt>
                <c:pt idx="285">
                  <c:v>148.34115882203633</c:v>
                </c:pt>
                <c:pt idx="286">
                  <c:v>145.40380707414667</c:v>
                </c:pt>
                <c:pt idx="287">
                  <c:v>142.52461878782998</c:v>
                </c:pt>
                <c:pt idx="288">
                  <c:v>139.70244224938199</c:v>
                </c:pt>
                <c:pt idx="289">
                  <c:v>136.93614855055782</c:v>
                </c:pt>
                <c:pt idx="290">
                  <c:v>134.22463113699354</c:v>
                </c:pt>
                <c:pt idx="291">
                  <c:v>131.56680536556965</c:v>
                </c:pt>
                <c:pt idx="292">
                  <c:v>128.96160807053954</c:v>
                </c:pt>
                <c:pt idx="293">
                  <c:v>126.4079971382486</c:v>
                </c:pt>
                <c:pt idx="294">
                  <c:v>123.9049510902754</c:v>
                </c:pt>
                <c:pt idx="295">
                  <c:v>121.45146867482634</c:v>
                </c:pt>
                <c:pt idx="296">
                  <c:v>119.04656846622173</c:v>
                </c:pt>
                <c:pt idx="297">
                  <c:v>116.68928847231234</c:v>
                </c:pt>
                <c:pt idx="298">
                  <c:v>114.37868574966981</c:v>
                </c:pt>
                <c:pt idx="299">
                  <c:v>112.11383602639664</c:v>
                </c:pt>
                <c:pt idx="300">
                  <c:v>109.89383333240507</c:v>
                </c:pt>
                <c:pt idx="301">
                  <c:v>107.71778963701709</c:v>
                </c:pt>
                <c:pt idx="302">
                  <c:v>105.58483449374036</c:v>
                </c:pt>
                <c:pt idx="303">
                  <c:v>103.49411469207759</c:v>
                </c:pt>
                <c:pt idx="304">
                  <c:v>101.44479391623167</c:v>
                </c:pt>
                <c:pt idx="305">
                  <c:v>99.436052410567527</c:v>
                </c:pt>
                <c:pt idx="306">
                  <c:v>97.467086651699219</c:v>
                </c:pt>
                <c:pt idx="307">
                  <c:v>95.537109027070187</c:v>
                </c:pt>
                <c:pt idx="308">
                  <c:v>93.645347519896987</c:v>
                </c:pt>
                <c:pt idx="309">
                  <c:v>91.791045400353113</c:v>
                </c:pt>
                <c:pt idx="310">
                  <c:v>89.973460922866224</c:v>
                </c:pt>
                <c:pt idx="311">
                  <c:v>88.191867029410702</c:v>
                </c:pt>
                <c:pt idx="312">
                  <c:v>86.445551058674098</c:v>
                </c:pt>
                <c:pt idx="313">
                  <c:v>84.733814460983766</c:v>
                </c:pt>
                <c:pt idx="314">
                  <c:v>83.055972518877013</c:v>
                </c:pt>
                <c:pt idx="315">
                  <c:v>81.411354073205601</c:v>
                </c:pt>
                <c:pt idx="316">
                  <c:v>79.799301254662609</c:v>
                </c:pt>
                <c:pt idx="317">
                  <c:v>78.219169220626412</c:v>
                </c:pt>
                <c:pt idx="318">
                  <c:v>76.670325897214568</c:v>
                </c:pt>
                <c:pt idx="319">
                  <c:v>75.152151726446306</c:v>
                </c:pt>
                <c:pt idx="320">
                  <c:v>73.66403941841061</c:v>
                </c:pt>
                <c:pt idx="321">
                  <c:v>72.205393708342655</c:v>
                </c:pt>
                <c:pt idx="322">
                  <c:v>70.775631118509367</c:v>
                </c:pt>
                <c:pt idx="323">
                  <c:v>69.374179724811214</c:v>
                </c:pt>
                <c:pt idx="324">
                  <c:v>68.000478928004327</c:v>
                </c:pt>
                <c:pt idx="325">
                  <c:v>66.653979229453839</c:v>
                </c:pt>
                <c:pt idx="326">
                  <c:v>65.334142011326648</c:v>
                </c:pt>
                <c:pt idx="327">
                  <c:v>64.040439321137555</c:v>
                </c:pt>
                <c:pt idx="328">
                  <c:v>62.772353660560768</c:v>
                </c:pt>
                <c:pt idx="329">
                  <c:v>61.529377778424134</c:v>
                </c:pt>
                <c:pt idx="330">
                  <c:v>60.311014467801456</c:v>
                </c:pt>
                <c:pt idx="331">
                  <c:v>59.116776367123542</c:v>
                </c:pt>
                <c:pt idx="332">
                  <c:v>57.946185765226659</c:v>
                </c:pt>
                <c:pt idx="333">
                  <c:v>56.798774410261942</c:v>
                </c:pt>
                <c:pt idx="334">
                  <c:v>55.674083322388462</c:v>
                </c:pt>
                <c:pt idx="335">
                  <c:v>54.57166261017489</c:v>
                </c:pt>
                <c:pt idx="336">
                  <c:v>53.491071290637322</c:v>
                </c:pt>
                <c:pt idx="337">
                  <c:v>52.431877112839743</c:v>
                </c:pt>
                <c:pt idx="338">
                  <c:v>51.393656384988361</c:v>
                </c:pt>
                <c:pt idx="339">
                  <c:v>50.375993804948827</c:v>
                </c:pt>
                <c:pt idx="340">
                  <c:v>49.378482294120182</c:v>
                </c:pt>
                <c:pt idx="341">
                  <c:v>48.400722834597687</c:v>
                </c:pt>
                <c:pt idx="342">
                  <c:v>47.442324309560647</c:v>
                </c:pt>
                <c:pt idx="343">
                  <c:v>46.502903346820155</c:v>
                </c:pt>
                <c:pt idx="344">
                  <c:v>45.582084165465403</c:v>
                </c:pt>
                <c:pt idx="345">
                  <c:v>44.679498425546029</c:v>
                </c:pt>
                <c:pt idx="346">
                  <c:v>43.794785080731501</c:v>
                </c:pt>
                <c:pt idx="347">
                  <c:v>42.927590233887479</c:v>
                </c:pt>
                <c:pt idx="348">
                  <c:v>42.077566995512548</c:v>
                </c:pt>
                <c:pt idx="349">
                  <c:v>41.244375344977492</c:v>
                </c:pt>
                <c:pt idx="350">
                  <c:v>40.427681994512803</c:v>
                </c:pt>
                <c:pt idx="351">
                  <c:v>39.627160255888832</c:v>
                </c:pt>
                <c:pt idx="352">
                  <c:v>38.842489909736429</c:v>
                </c:pt>
                <c:pt idx="353">
                  <c:v>38.073357077454659</c:v>
                </c:pt>
                <c:pt idx="354">
                  <c:v>37.319454095655438</c:v>
                </c:pt>
                <c:pt idx="355">
                  <c:v>36.580479393093796</c:v>
                </c:pt>
                <c:pt idx="356">
                  <c:v>35.856137370035654</c:v>
                </c:pt>
                <c:pt idx="357">
                  <c:v>35.146138280013737</c:v>
                </c:pt>
                <c:pt idx="358">
                  <c:v>34.450198113925211</c:v>
                </c:pt>
                <c:pt idx="359">
                  <c:v>33.768038486424395</c:v>
                </c:pt>
                <c:pt idx="360">
                  <c:v>33.099386524564629</c:v>
                </c:pt>
                <c:pt idx="361">
                  <c:v>32.443974758645759</c:v>
                </c:pt>
                <c:pt idx="362">
                  <c:v>31.801541015222412</c:v>
                </c:pt>
                <c:pt idx="363">
                  <c:v>31.171828312231387</c:v>
                </c:pt>
                <c:pt idx="364">
                  <c:v>30.55458475619514</c:v>
                </c:pt>
                <c:pt idx="365">
                  <c:v>29.949563441461301</c:v>
                </c:pt>
                <c:pt idx="366">
                  <c:v>29.356522351436855</c:v>
                </c:pt>
                <c:pt idx="367">
                  <c:v>28.775224261778529</c:v>
                </c:pt>
                <c:pt idx="368">
                  <c:v>28.205436645499656</c:v>
                </c:pt>
                <c:pt idx="369">
                  <c:v>27.646931579956512</c:v>
                </c:pt>
                <c:pt idx="370">
                  <c:v>27.099485655675995</c:v>
                </c:pt>
                <c:pt idx="371">
                  <c:v>26.562879886989069</c:v>
                </c:pt>
                <c:pt idx="372">
                  <c:v>26.036899624433367</c:v>
                </c:pt>
                <c:pt idx="373">
                  <c:v>25.521334468890753</c:v>
                </c:pt>
                <c:pt idx="374">
                  <c:v>25.015978187424668</c:v>
                </c:pt>
                <c:pt idx="375">
                  <c:v>24.520628630784401</c:v>
                </c:pt>
                <c:pt idx="376">
                  <c:v>24.035087652542501</c:v>
                </c:pt>
                <c:pt idx="377">
                  <c:v>23.559161029833746</c:v>
                </c:pt>
                <c:pt idx="378">
                  <c:v>23.092658385663238</c:v>
                </c:pt>
                <c:pt idx="379">
                  <c:v>22.635393112753231</c:v>
                </c:pt>
                <c:pt idx="380">
                  <c:v>22.187182298897575</c:v>
                </c:pt>
                <c:pt idx="381">
                  <c:v>21.747846653794536</c:v>
                </c:pt>
                <c:pt idx="382">
                  <c:v>21.317210437328171</c:v>
                </c:pt>
                <c:pt idx="383">
                  <c:v>20.895101389269978</c:v>
                </c:pt>
                <c:pt idx="384">
                  <c:v>20.481350660372581</c:v>
                </c:pt>
                <c:pt idx="385">
                  <c:v>20.075792744827631</c:v>
                </c:pt>
                <c:pt idx="386">
                  <c:v>19.678265414061439</c:v>
                </c:pt>
                <c:pt idx="387">
                  <c:v>19.28860965184122</c:v>
                </c:pt>
                <c:pt idx="388">
                  <c:v>18.906669590666649</c:v>
                </c:pt>
                <c:pt idx="389">
                  <c:v>18.532292449420613</c:v>
                </c:pt>
                <c:pt idx="390">
                  <c:v>18.165328472254892</c:v>
                </c:pt>
                <c:pt idx="391">
                  <c:v>17.805630868685665</c:v>
                </c:pt>
                <c:pt idx="392">
                  <c:v>17.453055754875503</c:v>
                </c:pt>
                <c:pt idx="393">
                  <c:v>17.107462096077793</c:v>
                </c:pt>
                <c:pt idx="394">
                  <c:v>16.768711650221061</c:v>
                </c:pt>
                <c:pt idx="395">
                  <c:v>16.436668912610209</c:v>
                </c:pt>
                <c:pt idx="396">
                  <c:v>16.111201061722923</c:v>
                </c:pt>
                <c:pt idx="397">
                  <c:v>15.792177906079191</c:v>
                </c:pt>
                <c:pt idx="398">
                  <c:v>15.47947183216308</c:v>
                </c:pt>
                <c:pt idx="399">
                  <c:v>15.172957753375535</c:v>
                </c:pt>
                <c:pt idx="400">
                  <c:v>14.87251305999815</c:v>
                </c:pt>
                <c:pt idx="401">
                  <c:v>14.578017570147573</c:v>
                </c:pt>
                <c:pt idx="402">
                  <c:v>14.289353481701225</c:v>
                </c:pt>
                <c:pt idx="403">
                  <c:v>14.006405325174798</c:v>
                </c:pt>
                <c:pt idx="404">
                  <c:v>13.729059917533016</c:v>
                </c:pt>
                <c:pt idx="405">
                  <c:v>13.457206316914807</c:v>
                </c:pt>
                <c:pt idx="406">
                  <c:v>13.190735778255188</c:v>
                </c:pt>
                <c:pt idx="407">
                  <c:v>12.92954170978568</c:v>
                </c:pt>
                <c:pt idx="408">
                  <c:v>12.673519630396285</c:v>
                </c:pt>
                <c:pt idx="409">
                  <c:v>12.422567127841564</c:v>
                </c:pt>
                <c:pt idx="410">
                  <c:v>12.176583817774404</c:v>
                </c:pt>
                <c:pt idx="411">
                  <c:v>11.935471303590981</c:v>
                </c:pt>
                <c:pt idx="412">
                  <c:v>11.699133137070724</c:v>
                </c:pt>
                <c:pt idx="413">
                  <c:v>11.467474779795825</c:v>
                </c:pt>
                <c:pt idx="414">
                  <c:v>11.240403565334541</c:v>
                </c:pt>
                <c:pt idx="415">
                  <c:v>11.017828662173443</c:v>
                </c:pt>
                <c:pt idx="416">
                  <c:v>10.799661037383547</c:v>
                </c:pt>
                <c:pt idx="417">
                  <c:v>10.585813421006012</c:v>
                </c:pt>
                <c:pt idx="418">
                  <c:v>10.376200271142935</c:v>
                </c:pt>
                <c:pt idx="419">
                  <c:v>10.170737739739502</c:v>
                </c:pt>
                <c:pt idx="420">
                  <c:v>9.9693436390436041</c:v>
                </c:pt>
                <c:pt idx="421">
                  <c:v>9.7719374087296842</c:v>
                </c:pt>
                <c:pt idx="422">
                  <c:v>9.5784400836734847</c:v>
                </c:pt>
                <c:pt idx="423">
                  <c:v>9.3887742623649988</c:v>
                </c:pt>
                <c:pt idx="424">
                  <c:v>9.2028640759467777</c:v>
                </c:pt>
                <c:pt idx="425">
                  <c:v>9.0206351578654349</c:v>
                </c:pt>
                <c:pt idx="426">
                  <c:v>8.8420146141239684</c:v>
                </c:pt>
                <c:pt idx="427">
                  <c:v>8.6669309941232591</c:v>
                </c:pt>
                <c:pt idx="428">
                  <c:v>8.4953142620808126</c:v>
                </c:pt>
                <c:pt idx="429">
                  <c:v>8.3270957690155729</c:v>
                </c:pt>
                <c:pt idx="430">
                  <c:v>8.1622082252873565</c:v>
                </c:pt>
                <c:pt idx="431">
                  <c:v>8.0005856736801562</c:v>
                </c:pt>
                <c:pt idx="432">
                  <c:v>7.8421634630183181</c:v>
                </c:pt>
                <c:pt idx="433">
                  <c:v>7.6868782223052676</c:v>
                </c:pt>
                <c:pt idx="434">
                  <c:v>7.5346678353742167</c:v>
                </c:pt>
                <c:pt idx="435">
                  <c:v>7.3854714160408861</c:v>
                </c:pt>
                <c:pt idx="436">
                  <c:v>7.2392292837482426</c:v>
                </c:pt>
                <c:pt idx="437">
                  <c:v>7.0958829396934364</c:v>
                </c:pt>
                <c:pt idx="438">
                  <c:v>6.9553750434275479</c:v>
                </c:pt>
                <c:pt idx="439">
                  <c:v>6.8176493899185955</c:v>
                </c:pt>
                <c:pt idx="440">
                  <c:v>6.682650887068819</c:v>
                </c:pt>
                <c:pt idx="441">
                  <c:v>6.5503255336770652</c:v>
                </c:pt>
                <c:pt idx="442">
                  <c:v>6.4206203978376264</c:v>
                </c:pt>
                <c:pt idx="443">
                  <c:v>6.2934835957667294</c:v>
                </c:pt>
                <c:pt idx="444">
                  <c:v>6.1688642710483785</c:v>
                </c:pt>
                <c:pt idx="445">
                  <c:v>6.046712574291063</c:v>
                </c:pt>
                <c:pt idx="446">
                  <c:v>5.9269796431873765</c:v>
                </c:pt>
                <c:pt idx="447">
                  <c:v>5.8096175829684107</c:v>
                </c:pt>
                <c:pt idx="448">
                  <c:v>5.6945794472452365</c:v>
                </c:pt>
                <c:pt idx="449">
                  <c:v>5.5818192192296943</c:v>
                </c:pt>
                <c:pt idx="450">
                  <c:v>5.4712917933270973</c:v>
                </c:pt>
                <c:pt idx="451">
                  <c:v>5.3629529570933556</c:v>
                </c:pt>
                <c:pt idx="452">
                  <c:v>5.2567593735494498</c:v>
                </c:pt>
                <c:pt idx="453">
                  <c:v>5.152668563846019</c:v>
                </c:pt>
                <c:pt idx="454">
                  <c:v>5.0506388902712942</c:v>
                </c:pt>
                <c:pt idx="455">
                  <c:v>4.9506295395954227</c:v>
                </c:pt>
                <c:pt idx="456">
                  <c:v>4.8526005067446683</c:v>
                </c:pt>
                <c:pt idx="457">
                  <c:v>4.7565125787988105</c:v>
                </c:pt>
                <c:pt idx="458">
                  <c:v>4.662327319305489</c:v>
                </c:pt>
                <c:pt idx="459">
                  <c:v>4.5700070529050834</c:v>
                </c:pt>
                <c:pt idx="460">
                  <c:v>4.4795148502600748</c:v>
                </c:pt>
                <c:pt idx="461">
                  <c:v>4.3908145132828365</c:v>
                </c:pt>
                <c:pt idx="462">
                  <c:v>4.3038705606558807</c:v>
                </c:pt>
                <c:pt idx="463">
                  <c:v>4.2186482136388967</c:v>
                </c:pt>
                <c:pt idx="464">
                  <c:v>4.1351133821567583</c:v>
                </c:pt>
                <c:pt idx="465">
                  <c:v>4.0532326511630661</c:v>
                </c:pt>
                <c:pt idx="466">
                  <c:v>3.9729732672736584</c:v>
                </c:pt>
                <c:pt idx="467">
                  <c:v>3.8943031256648464</c:v>
                </c:pt>
                <c:pt idx="468">
                  <c:v>3.8171907572310309</c:v>
                </c:pt>
                <c:pt idx="469">
                  <c:v>3.7416053159966669</c:v>
                </c:pt>
                <c:pt idx="470">
                  <c:v>3.6675165667774339</c:v>
                </c:pt>
                <c:pt idx="471">
                  <c:v>3.5948948730857886</c:v>
                </c:pt>
                <c:pt idx="472">
                  <c:v>3.5237111852759444</c:v>
                </c:pt>
                <c:pt idx="473">
                  <c:v>3.4539370289236566</c:v>
                </c:pt>
                <c:pt idx="474">
                  <c:v>3.3855444934360426</c:v>
                </c:pt>
                <c:pt idx="475">
                  <c:v>3.3185062208870018</c:v>
                </c:pt>
                <c:pt idx="476">
                  <c:v>3.2527953950736519</c:v>
                </c:pt>
                <c:pt idx="477">
                  <c:v>3.1883857307895176</c:v>
                </c:pt>
                <c:pt idx="478">
                  <c:v>3.125251463310073</c:v>
                </c:pt>
                <c:pt idx="479">
                  <c:v>3.0633673380865307</c:v>
                </c:pt>
                <c:pt idx="480">
                  <c:v>3.0027086006436625</c:v>
                </c:pt>
                <c:pt idx="481">
                  <c:v>2.943250986677703</c:v>
                </c:pt>
                <c:pt idx="482">
                  <c:v>2.8849707123502819</c:v>
                </c:pt>
                <c:pt idx="483">
                  <c:v>2.8278444647745924</c:v>
                </c:pt>
                <c:pt idx="484">
                  <c:v>2.7718493926899077</c:v>
                </c:pt>
                <c:pt idx="485">
                  <c:v>2.7169630973207819</c:v>
                </c:pt>
                <c:pt idx="486">
                  <c:v>2.663163623417244</c:v>
                </c:pt>
                <c:pt idx="487">
                  <c:v>2.6104294504723926</c:v>
                </c:pt>
                <c:pt idx="488">
                  <c:v>2.5587394841139228</c:v>
                </c:pt>
                <c:pt idx="489">
                  <c:v>2.5080730476660777</c:v>
                </c:pt>
                <c:pt idx="490">
                  <c:v>2.458409873878721</c:v>
                </c:pt>
                <c:pt idx="491">
                  <c:v>2.4097300968201485</c:v>
                </c:pt>
                <c:pt idx="492">
                  <c:v>2.3620142439304699</c:v>
                </c:pt>
                <c:pt idx="493">
                  <c:v>2.3152432282323039</c:v>
                </c:pt>
                <c:pt idx="494">
                  <c:v>2.2693983406957545</c:v>
                </c:pt>
                <c:pt idx="495">
                  <c:v>2.2244612427545292</c:v>
                </c:pt>
                <c:pt idx="496">
                  <c:v>2.1804139589702869</c:v>
                </c:pt>
                <c:pt idx="497">
                  <c:v>2.137238869842204</c:v>
                </c:pt>
                <c:pt idx="498">
                  <c:v>2.0949187047589586</c:v>
                </c:pt>
                <c:pt idx="499">
                  <c:v>2.0534365350902362</c:v>
                </c:pt>
                <c:pt idx="500">
                  <c:v>2.012775767415071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D7B-4E8D-B467-6C82B3A71345}"/>
            </c:ext>
          </c:extLst>
        </c:ser>
        <c:ser>
          <c:idx val="5"/>
          <c:order val="2"/>
          <c:tx>
            <c:v>I+R</c:v>
          </c:tx>
          <c:spPr>
            <a:ln w="15875">
              <a:solidFill>
                <a:srgbClr val="FF8000"/>
              </a:solidFill>
            </a:ln>
          </c:spPr>
          <c:marker>
            <c:symbol val="none"/>
          </c:marker>
          <c:xVal>
            <c:numRef>
              <c:f>Sheet1!$A$17:$A$517</c:f>
              <c:numCache>
                <c:formatCode>General</c:formatCod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xVal>
          <c:yVal>
            <c:numRef>
              <c:f>Sheet1!$D$17:$D$517</c:f>
              <c:numCache>
                <c:formatCode>0.0_ </c:formatCode>
                <c:ptCount val="501"/>
                <c:pt idx="0">
                  <c:v>24.787521766663584</c:v>
                </c:pt>
                <c:pt idx="1">
                  <c:v>26.320296510132003</c:v>
                </c:pt>
                <c:pt idx="2">
                  <c:v>27.947852750368433</c:v>
                </c:pt>
                <c:pt idx="3">
                  <c:v>29.676051447809463</c:v>
                </c:pt>
                <c:pt idx="4">
                  <c:v>31.511115984444416</c:v>
                </c:pt>
                <c:pt idx="5">
                  <c:v>33.459654574712715</c:v>
                </c:pt>
                <c:pt idx="6">
                  <c:v>35.528684062213621</c:v>
                </c:pt>
                <c:pt idx="7">
                  <c:v>37.725655187922051</c:v>
                </c:pt>
                <c:pt idx="8">
                  <c:v>40.058479420904206</c:v>
                </c:pt>
                <c:pt idx="9">
                  <c:v>42.535557448151252</c:v>
                </c:pt>
                <c:pt idx="10">
                  <c:v>45.1658094261267</c:v>
                </c:pt>
                <c:pt idx="11">
                  <c:v>47.958707102964212</c:v>
                </c:pt>
                <c:pt idx="12">
                  <c:v>50.924307926991958</c:v>
                </c:pt>
                <c:pt idx="13">
                  <c:v>54.073291264409598</c:v>
                </c:pt>
                <c:pt idx="14">
                  <c:v>57.416996856542021</c:v>
                </c:pt>
                <c:pt idx="15">
                  <c:v>60.967465655156374</c:v>
                </c:pt>
                <c:pt idx="16">
                  <c:v>64.737483182894053</c:v>
                </c:pt>
                <c:pt idx="17">
                  <c:v>68.74062557496255</c:v>
                </c:pt>
                <c:pt idx="18">
                  <c:v>72.99130846788583</c:v>
                </c:pt>
                <c:pt idx="19">
                  <c:v>77.504838911366988</c:v>
                </c:pt>
                <c:pt idx="20">
                  <c:v>82.297470490200311</c:v>
                </c:pt>
                <c:pt idx="21">
                  <c:v>87.386461854732914</c:v>
                </c:pt>
                <c:pt idx="22">
                  <c:v>92.790138870647439</c:v>
                </c:pt>
                <c:pt idx="23">
                  <c:v>98.527960611872572</c:v>
                </c:pt>
                <c:pt idx="24">
                  <c:v>104.62058943426803</c:v>
                </c:pt>
                <c:pt idx="25">
                  <c:v>111.08996538242306</c:v>
                </c:pt>
                <c:pt idx="26">
                  <c:v>117.95938519751573</c:v>
                </c:pt>
                <c:pt idx="27">
                  <c:v>125.25358621074385</c:v>
                </c:pt>
                <c:pt idx="28">
                  <c:v>132.99883542443769</c:v>
                </c:pt>
                <c:pt idx="29">
                  <c:v>141.22302410163962</c:v>
                </c:pt>
                <c:pt idx="30">
                  <c:v>149.95576820477703</c:v>
                </c:pt>
                <c:pt idx="31">
                  <c:v>159.22851504511698</c:v>
                </c:pt>
                <c:pt idx="32">
                  <c:v>169.07465652705281</c:v>
                </c:pt>
                <c:pt idx="33">
                  <c:v>179.52964939502866</c:v>
                </c:pt>
                <c:pt idx="34">
                  <c:v>190.63114291611635</c:v>
                </c:pt>
                <c:pt idx="35">
                  <c:v>202.41911445804391</c:v>
                </c:pt>
                <c:pt idx="36">
                  <c:v>214.93601345089922</c:v>
                </c:pt>
                <c:pt idx="37">
                  <c:v>228.22691425092978</c:v>
                </c:pt>
                <c:pt idx="38">
                  <c:v>242.3396784569112</c:v>
                </c:pt>
                <c:pt idx="39">
                  <c:v>257.32512726359954</c:v>
                </c:pt>
                <c:pt idx="40">
                  <c:v>273.23722447292567</c:v>
                </c:pt>
                <c:pt idx="41">
                  <c:v>290.13327082197054</c:v>
                </c:pt>
                <c:pt idx="42">
                  <c:v>308.07411032751077</c:v>
                </c:pt>
                <c:pt idx="43">
                  <c:v>327.12434939019818</c:v>
                </c:pt>
                <c:pt idx="44">
                  <c:v>347.35258944738564</c:v>
                </c:pt>
                <c:pt idx="45">
                  <c:v>368.83167401240019</c:v>
                </c:pt>
                <c:pt idx="46">
                  <c:v>391.63895098987075</c:v>
                </c:pt>
                <c:pt idx="47">
                  <c:v>415.85655121173181</c:v>
                </c:pt>
                <c:pt idx="48">
                  <c:v>441.57168419692857</c:v>
                </c:pt>
                <c:pt idx="49">
                  <c:v>468.87695219988484</c:v>
                </c:pt>
                <c:pt idx="50">
                  <c:v>497.87068367863947</c:v>
                </c:pt>
                <c:pt idx="51">
                  <c:v>528.65728738350367</c:v>
                </c:pt>
                <c:pt idx="52">
                  <c:v>561.34762834133721</c:v>
                </c:pt>
                <c:pt idx="53">
                  <c:v>596.05942708939369</c:v>
                </c:pt>
                <c:pt idx="54">
                  <c:v>632.9176835964073</c:v>
                </c:pt>
                <c:pt idx="55">
                  <c:v>672.05512739749781</c:v>
                </c:pt>
                <c:pt idx="56">
                  <c:v>713.61269556386083</c:v>
                </c:pt>
                <c:pt idx="57">
                  <c:v>757.74004022845475</c:v>
                </c:pt>
                <c:pt idx="58">
                  <c:v>804.59606749532441</c:v>
                </c:pt>
                <c:pt idx="59">
                  <c:v>854.3495096732122</c:v>
                </c:pt>
                <c:pt idx="60">
                  <c:v>907.17953289412503</c:v>
                </c:pt>
                <c:pt idx="61">
                  <c:v>963.27638230493039</c:v>
                </c:pt>
                <c:pt idx="62">
                  <c:v>1022.8420671553747</c:v>
                </c:pt>
                <c:pt idx="63">
                  <c:v>1086.09108824958</c:v>
                </c:pt>
                <c:pt idx="64">
                  <c:v>1153.2512103806253</c:v>
                </c:pt>
                <c:pt idx="65">
                  <c:v>1224.5642825298191</c:v>
                </c:pt>
                <c:pt idx="66">
                  <c:v>1300.2871087842591</c:v>
                </c:pt>
                <c:pt idx="67">
                  <c:v>1380.6923731089282</c:v>
                </c:pt>
                <c:pt idx="68">
                  <c:v>1466.0696213035017</c:v>
                </c:pt>
                <c:pt idx="69">
                  <c:v>1556.7263036799732</c:v>
                </c:pt>
                <c:pt idx="70">
                  <c:v>1652.9888822158655</c:v>
                </c:pt>
                <c:pt idx="71">
                  <c:v>1755.2040061699686</c:v>
                </c:pt>
                <c:pt idx="72">
                  <c:v>1863.7397603940997</c:v>
                </c:pt>
                <c:pt idx="73">
                  <c:v>1978.986990836147</c:v>
                </c:pt>
                <c:pt idx="74">
                  <c:v>2101.3607120076472</c:v>
                </c:pt>
                <c:pt idx="75">
                  <c:v>2231.3016014842979</c:v>
                </c:pt>
                <c:pt idx="76">
                  <c:v>2369.2775868212175</c:v>
                </c:pt>
                <c:pt idx="77">
                  <c:v>2515.7855305975654</c:v>
                </c:pt>
                <c:pt idx="78">
                  <c:v>2671.3530196585039</c:v>
                </c:pt>
                <c:pt idx="79">
                  <c:v>2836.5402649977041</c:v>
                </c:pt>
                <c:pt idx="80">
                  <c:v>3011.9421191220217</c:v>
                </c:pt>
                <c:pt idx="81">
                  <c:v>3198.1902181630394</c:v>
                </c:pt>
                <c:pt idx="82">
                  <c:v>3395.9552564493915</c:v>
                </c:pt>
                <c:pt idx="83">
                  <c:v>3605.9494017307834</c:v>
                </c:pt>
                <c:pt idx="84">
                  <c:v>3828.9288597511204</c:v>
                </c:pt>
                <c:pt idx="85">
                  <c:v>4065.6965974059917</c:v>
                </c:pt>
                <c:pt idx="86">
                  <c:v>4317.1052342907969</c:v>
                </c:pt>
                <c:pt idx="87">
                  <c:v>4584.0601130522355</c:v>
                </c:pt>
                <c:pt idx="88">
                  <c:v>4867.5225595997172</c:v>
                </c:pt>
                <c:pt idx="89">
                  <c:v>5168.5133449169934</c:v>
                </c:pt>
                <c:pt idx="90">
                  <c:v>5488.1163609402647</c:v>
                </c:pt>
                <c:pt idx="91">
                  <c:v>5827.4825237398964</c:v>
                </c:pt>
                <c:pt idx="92">
                  <c:v>6187.8339180614084</c:v>
                </c:pt>
                <c:pt idx="93">
                  <c:v>6570.4681981505673</c:v>
                </c:pt>
                <c:pt idx="94">
                  <c:v>6976.7632607103096</c:v>
                </c:pt>
                <c:pt idx="95">
                  <c:v>7408.1822068171787</c:v>
                </c:pt>
                <c:pt idx="96">
                  <c:v>7866.2786106655349</c:v>
                </c:pt>
                <c:pt idx="97">
                  <c:v>8352.7021141127207</c:v>
                </c:pt>
                <c:pt idx="98">
                  <c:v>8869.2043671715746</c:v>
                </c:pt>
                <c:pt idx="99">
                  <c:v>9417.6453358424878</c:v>
                </c:pt>
                <c:pt idx="100">
                  <c:v>10000</c:v>
                </c:pt>
                <c:pt idx="101">
                  <c:v>10118.807960159469</c:v>
                </c:pt>
                <c:pt idx="102">
                  <c:v>10235.263365086061</c:v>
                </c:pt>
                <c:pt idx="103">
                  <c:v>10349.412798494508</c:v>
                </c:pt>
                <c:pt idx="104">
                  <c:v>10461.301921680184</c:v>
                </c:pt>
                <c:pt idx="105">
                  <c:v>10570.975491784244</c:v>
                </c:pt>
                <c:pt idx="106">
                  <c:v>10678.477379697055</c:v>
                </c:pt>
                <c:pt idx="107">
                  <c:v>10783.850587607165</c:v>
                </c:pt>
                <c:pt idx="108">
                  <c:v>10887.137266202732</c:v>
                </c:pt>
                <c:pt idx="109">
                  <c:v>10988.378731532368</c:v>
                </c:pt>
                <c:pt idx="110">
                  <c:v>11087.61548153211</c:v>
                </c:pt>
                <c:pt idx="111">
                  <c:v>11184.88721222513</c:v>
                </c:pt>
                <c:pt idx="112">
                  <c:v>11280.232833600679</c:v>
                </c:pt>
                <c:pt idx="113">
                  <c:v>11373.690485178602</c:v>
                </c:pt>
                <c:pt idx="114">
                  <c:v>11465.297551265647</c:v>
                </c:pt>
                <c:pt idx="115">
                  <c:v>11555.090675909692</c:v>
                </c:pt>
                <c:pt idx="116">
                  <c:v>11643.105777557854</c:v>
                </c:pt>
                <c:pt idx="117">
                  <c:v>11729.378063424341</c:v>
                </c:pt>
                <c:pt idx="118">
                  <c:v>11813.942043573814</c:v>
                </c:pt>
                <c:pt idx="119">
                  <c:v>11896.831544725865</c:v>
                </c:pt>
                <c:pt idx="120">
                  <c:v>11978.079723786164</c:v>
                </c:pt>
                <c:pt idx="121">
                  <c:v>12057.719081109659</c:v>
                </c:pt>
                <c:pt idx="122">
                  <c:v>12135.781473501153</c:v>
                </c:pt>
                <c:pt idx="123">
                  <c:v>12212.298126958445</c:v>
                </c:pt>
                <c:pt idx="124">
                  <c:v>12287.299649163155</c:v>
                </c:pt>
                <c:pt idx="125">
                  <c:v>12360.8160417242</c:v>
                </c:pt>
                <c:pt idx="126">
                  <c:v>12432.876712178833</c:v>
                </c:pt>
                <c:pt idx="127">
                  <c:v>12503.510485756062</c:v>
                </c:pt>
                <c:pt idx="128">
                  <c:v>12572.74561690711</c:v>
                </c:pt>
                <c:pt idx="129">
                  <c:v>12640.609800607588</c:v>
                </c:pt>
                <c:pt idx="130">
                  <c:v>12707.130183435842</c:v>
                </c:pt>
                <c:pt idx="131">
                  <c:v>12772.333374431953</c:v>
                </c:pt>
                <c:pt idx="132">
                  <c:v>12836.245455741708</c:v>
                </c:pt>
                <c:pt idx="133">
                  <c:v>12898.891993049805</c:v>
                </c:pt>
                <c:pt idx="134">
                  <c:v>12960.298045806463</c:v>
                </c:pt>
                <c:pt idx="135">
                  <c:v>13020.488177251544</c:v>
                </c:pt>
                <c:pt idx="136">
                  <c:v>13079.48646424017</c:v>
                </c:pt>
                <c:pt idx="137">
                  <c:v>13137.316506873794</c:v>
                </c:pt>
                <c:pt idx="138">
                  <c:v>13194.001437940544</c:v>
                </c:pt>
                <c:pt idx="139">
                  <c:v>13249.563932168659</c:v>
                </c:pt>
                <c:pt idx="140">
                  <c:v>13304.026215296672</c:v>
                </c:pt>
                <c:pt idx="141">
                  <c:v>13357.410072964005</c:v>
                </c:pt>
                <c:pt idx="142">
                  <c:v>13409.736859425522</c:v>
                </c:pt>
                <c:pt idx="143">
                  <c:v>13461.027506093507</c:v>
                </c:pt>
                <c:pt idx="144">
                  <c:v>13511.302529910512</c:v>
                </c:pt>
                <c:pt idx="145">
                  <c:v>13560.582041556405</c:v>
                </c:pt>
                <c:pt idx="146">
                  <c:v>13608.885753492916</c:v>
                </c:pt>
                <c:pt idx="147">
                  <c:v>13656.232987848874</c:v>
                </c:pt>
                <c:pt idx="148">
                  <c:v>13702.642684149327</c:v>
                </c:pt>
                <c:pt idx="149">
                  <c:v>13748.133406891602</c:v>
                </c:pt>
                <c:pt idx="150">
                  <c:v>13792.723352971345</c:v>
                </c:pt>
                <c:pt idx="151">
                  <c:v>13836.43035896153</c:v>
                </c:pt>
                <c:pt idx="152">
                  <c:v>13879.27190824732</c:v>
                </c:pt>
                <c:pt idx="153">
                  <c:v>13921.265138019655</c:v>
                </c:pt>
                <c:pt idx="154">
                  <c:v>13962.426846130365</c:v>
                </c:pt>
                <c:pt idx="155">
                  <c:v>14002.773497811524</c:v>
                </c:pt>
                <c:pt idx="156">
                  <c:v>14042.321232261764</c:v>
                </c:pt>
                <c:pt idx="157">
                  <c:v>14081.085869102177</c:v>
                </c:pt>
                <c:pt idx="158">
                  <c:v>14119.08291470437</c:v>
                </c:pt>
                <c:pt idx="159">
                  <c:v>14156.327568393212</c:v>
                </c:pt>
                <c:pt idx="160">
                  <c:v>14192.834728526786</c:v>
                </c:pt>
                <c:pt idx="161">
                  <c:v>14228.618998455913</c:v>
                </c:pt>
                <c:pt idx="162">
                  <c:v>14263.694692365696</c:v>
                </c:pt>
                <c:pt idx="163">
                  <c:v>14298.075841001377</c:v>
                </c:pt>
                <c:pt idx="164">
                  <c:v>14331.776197280835</c:v>
                </c:pt>
                <c:pt idx="165">
                  <c:v>14364.809241795925</c:v>
                </c:pt>
                <c:pt idx="166">
                  <c:v>14397.188188204898</c:v>
                </c:pt>
                <c:pt idx="167">
                  <c:v>14428.925988518045</c:v>
                </c:pt>
                <c:pt idx="168">
                  <c:v>14460.035338278665</c:v>
                </c:pt>
                <c:pt idx="169">
                  <c:v>14490.528681641461</c:v>
                </c:pt>
                <c:pt idx="170">
                  <c:v>14520.418216350361</c:v>
                </c:pt>
                <c:pt idx="171">
                  <c:v>14549.71589861778</c:v>
                </c:pt>
                <c:pt idx="172">
                  <c:v>14578.43344790727</c:v>
                </c:pt>
                <c:pt idx="173">
                  <c:v>14606.582351621446</c:v>
                </c:pt>
                <c:pt idx="174">
                  <c:v>14634.173869697122</c:v>
                </c:pt>
                <c:pt idx="175">
                  <c:v>14661.219039109421</c:v>
                </c:pt>
                <c:pt idx="176">
                  <c:v>14687.72867828671</c:v>
                </c:pt>
                <c:pt idx="177">
                  <c:v>14713.713391438132</c:v>
                </c:pt>
                <c:pt idx="178">
                  <c:v>14739.183572795411</c:v>
                </c:pt>
                <c:pt idx="179">
                  <c:v>14764.1494107707</c:v>
                </c:pt>
                <c:pt idx="180">
                  <c:v>14788.620892032068</c:v>
                </c:pt>
                <c:pt idx="181">
                  <c:v>14812.607805498312</c:v>
                </c:pt>
                <c:pt idx="182">
                  <c:v>14836.119746254648</c:v>
                </c:pt>
                <c:pt idx="183">
                  <c:v>14859.166119390877</c:v>
                </c:pt>
                <c:pt idx="184">
                  <c:v>14881.756143763541</c:v>
                </c:pt>
                <c:pt idx="185">
                  <c:v>14903.898855683592</c:v>
                </c:pt>
                <c:pt idx="186">
                  <c:v>14925.603112531042</c:v>
                </c:pt>
                <c:pt idx="187">
                  <c:v>14946.87759629802</c:v>
                </c:pt>
                <c:pt idx="188">
                  <c:v>14967.730817061698</c:v>
                </c:pt>
                <c:pt idx="189">
                  <c:v>14988.171116388428</c:v>
                </c:pt>
                <c:pt idx="190">
                  <c:v>15008.206670670481</c:v>
                </c:pt>
                <c:pt idx="191">
                  <c:v>15027.845494396715</c:v>
                </c:pt>
                <c:pt idx="192">
                  <c:v>15047.095443358477</c:v>
                </c:pt>
                <c:pt idx="193">
                  <c:v>15065.964217792016</c:v>
                </c:pt>
                <c:pt idx="194">
                  <c:v>15084.459365458695</c:v>
                </c:pt>
                <c:pt idx="195">
                  <c:v>15102.588284664191</c:v>
                </c:pt>
                <c:pt idx="196">
                  <c:v>15120.358227217899</c:v>
                </c:pt>
                <c:pt idx="197">
                  <c:v>15137.776301333783</c:v>
                </c:pt>
                <c:pt idx="198">
                  <c:v>15154.849474473729</c:v>
                </c:pt>
                <c:pt idx="199">
                  <c:v>15171.584576134643</c:v>
                </c:pt>
                <c:pt idx="200">
                  <c:v>15187.988300580324</c:v>
                </c:pt>
                <c:pt idx="201">
                  <c:v>15204.067209519269</c:v>
                </c:pt>
                <c:pt idx="202">
                  <c:v>15219.827734729444</c:v>
                </c:pt>
                <c:pt idx="203">
                  <c:v>15235.276180631075</c:v>
                </c:pt>
                <c:pt idx="204">
                  <c:v>15250.418726808504</c:v>
                </c:pt>
                <c:pt idx="205">
                  <c:v>15265.261430482109</c:v>
                </c:pt>
                <c:pt idx="206">
                  <c:v>15279.810228931259</c:v>
                </c:pt>
                <c:pt idx="207">
                  <c:v>15294.070941869326</c:v>
                </c:pt>
                <c:pt idx="208">
                  <c:v>15308.049273771625</c:v>
                </c:pt>
                <c:pt idx="209">
                  <c:v>15321.750816157301</c:v>
                </c:pt>
                <c:pt idx="210">
                  <c:v>15335.181049825997</c:v>
                </c:pt>
                <c:pt idx="211">
                  <c:v>15348.345347050252</c:v>
                </c:pt>
                <c:pt idx="212">
                  <c:v>15361.248973724483</c:v>
                </c:pt>
                <c:pt idx="213">
                  <c:v>15373.89709147141</c:v>
                </c:pt>
                <c:pt idx="214">
                  <c:v>15386.294759706776</c:v>
                </c:pt>
                <c:pt idx="215">
                  <c:v>15398.446937663179</c:v>
                </c:pt>
                <c:pt idx="216">
                  <c:v>15410.358486373831</c:v>
                </c:pt>
                <c:pt idx="217">
                  <c:v>15422.034170617042</c:v>
                </c:pt>
                <c:pt idx="218">
                  <c:v>15433.478660822186</c:v>
                </c:pt>
                <c:pt idx="219">
                  <c:v>15444.696534937941</c:v>
                </c:pt>
                <c:pt idx="220">
                  <c:v>15455.692280263525</c:v>
                </c:pt>
                <c:pt idx="221">
                  <c:v>15466.470295243682</c:v>
                </c:pt>
                <c:pt idx="222">
                  <c:v>15477.034891228113</c:v>
                </c:pt>
                <c:pt idx="223">
                  <c:v>15487.390294196071</c:v>
                </c:pt>
                <c:pt idx="224">
                  <c:v>15497.540646446825</c:v>
                </c:pt>
                <c:pt idx="225">
                  <c:v>15507.490008256607</c:v>
                </c:pt>
                <c:pt idx="226">
                  <c:v>15517.242359502805</c:v>
                </c:pt>
                <c:pt idx="227">
                  <c:v>15526.801601255951</c:v>
                </c:pt>
                <c:pt idx="228">
                  <c:v>15536.171557340202</c:v>
                </c:pt>
                <c:pt idx="229">
                  <c:v>15545.355975862927</c:v>
                </c:pt>
                <c:pt idx="230">
                  <c:v>15554.358530713997</c:v>
                </c:pt>
                <c:pt idx="231">
                  <c:v>15563.182823035388</c:v>
                </c:pt>
                <c:pt idx="232">
                  <c:v>15571.832382661683</c:v>
                </c:pt>
                <c:pt idx="233">
                  <c:v>15580.310669532069</c:v>
                </c:pt>
                <c:pt idx="234">
                  <c:v>15588.621075074332</c:v>
                </c:pt>
                <c:pt idx="235">
                  <c:v>15596.766923561501</c:v>
                </c:pt>
                <c:pt idx="236">
                  <c:v>15604.751473441584</c:v>
                </c:pt>
                <c:pt idx="237">
                  <c:v>15612.577918640989</c:v>
                </c:pt>
                <c:pt idx="238">
                  <c:v>15620.249389842156</c:v>
                </c:pt>
                <c:pt idx="239">
                  <c:v>15627.768955735852</c:v>
                </c:pt>
                <c:pt idx="240">
                  <c:v>15635.139624248694</c:v>
                </c:pt>
                <c:pt idx="241">
                  <c:v>15642.364343746363</c:v>
                </c:pt>
                <c:pt idx="242">
                  <c:v>15649.446004212994</c:v>
                </c:pt>
                <c:pt idx="243">
                  <c:v>15656.387438407197</c:v>
                </c:pt>
                <c:pt idx="244">
                  <c:v>15663.191422995196</c:v>
                </c:pt>
                <c:pt idx="245">
                  <c:v>15669.860679661557</c:v>
                </c:pt>
                <c:pt idx="246">
                  <c:v>15676.397876197865</c:v>
                </c:pt>
                <c:pt idx="247">
                  <c:v>15682.805627569896</c:v>
                </c:pt>
                <c:pt idx="248">
                  <c:v>15689.086496963646</c:v>
                </c:pt>
                <c:pt idx="249">
                  <c:v>15695.242996810608</c:v>
                </c:pt>
                <c:pt idx="250">
                  <c:v>15701.277589792815</c:v>
                </c:pt>
                <c:pt idx="251">
                  <c:v>15707.192689827922</c:v>
                </c:pt>
                <c:pt idx="252">
                  <c:v>15712.990663034809</c:v>
                </c:pt>
                <c:pt idx="253">
                  <c:v>15718.67382868007</c:v>
                </c:pt>
                <c:pt idx="254">
                  <c:v>15724.244460105736</c:v>
                </c:pt>
                <c:pt idx="255">
                  <c:v>15729.704785638654</c:v>
                </c:pt>
                <c:pt idx="256">
                  <c:v>15735.056989481842</c:v>
                </c:pt>
                <c:pt idx="257">
                  <c:v>15740.303212588204</c:v>
                </c:pt>
                <c:pt idx="258">
                  <c:v>15745.445553516933</c:v>
                </c:pt>
                <c:pt idx="259">
                  <c:v>15750.48606927296</c:v>
                </c:pt>
                <c:pt idx="260">
                  <c:v>15755.426776129803</c:v>
                </c:pt>
                <c:pt idx="261">
                  <c:v>15760.269650436076</c:v>
                </c:pt>
                <c:pt idx="262">
                  <c:v>15765.016629406076</c:v>
                </c:pt>
                <c:pt idx="263">
                  <c:v>15769.669611894689</c:v>
                </c:pt>
                <c:pt idx="264">
                  <c:v>15774.230459156943</c:v>
                </c:pt>
                <c:pt idx="265">
                  <c:v>15778.700995592561</c:v>
                </c:pt>
                <c:pt idx="266">
                  <c:v>15783.083009475722</c:v>
                </c:pt>
                <c:pt idx="267">
                  <c:v>15787.378253670409</c:v>
                </c:pt>
                <c:pt idx="268">
                  <c:v>15791.588446331569</c:v>
                </c:pt>
                <c:pt idx="269">
                  <c:v>15795.715271592404</c:v>
                </c:pt>
                <c:pt idx="270">
                  <c:v>15799.760380238044</c:v>
                </c:pt>
                <c:pt idx="271">
                  <c:v>15803.725390365882</c:v>
                </c:pt>
                <c:pt idx="272">
                  <c:v>15807.611888032834</c:v>
                </c:pt>
                <c:pt idx="273">
                  <c:v>15811.421427889794</c:v>
                </c:pt>
                <c:pt idx="274">
                  <c:v>15815.155533803492</c:v>
                </c:pt>
                <c:pt idx="275">
                  <c:v>15818.815699466089</c:v>
                </c:pt>
                <c:pt idx="276">
                  <c:v>15822.403388992647</c:v>
                </c:pt>
                <c:pt idx="277">
                  <c:v>15825.920037506818</c:v>
                </c:pt>
                <c:pt idx="278">
                  <c:v>15829.367051714893</c:v>
                </c:pt>
                <c:pt idx="279">
                  <c:v>15832.745810468517</c:v>
                </c:pt>
                <c:pt idx="280">
                  <c:v>15836.057665316246</c:v>
                </c:pt>
                <c:pt idx="281">
                  <c:v>15839.303941044171</c:v>
                </c:pt>
                <c:pt idx="282">
                  <c:v>15842.485936205872</c:v>
                </c:pt>
                <c:pt idx="283">
                  <c:v>15845.60492364184</c:v>
                </c:pt>
                <c:pt idx="284">
                  <c:v>15848.662150988637</c:v>
                </c:pt>
                <c:pt idx="285">
                  <c:v>15851.658841177965</c:v>
                </c:pt>
                <c:pt idx="286">
                  <c:v>15854.596192925854</c:v>
                </c:pt>
                <c:pt idx="287">
                  <c:v>15857.475381212169</c:v>
                </c:pt>
                <c:pt idx="288">
                  <c:v>15860.297557750617</c:v>
                </c:pt>
                <c:pt idx="289">
                  <c:v>15863.063851449442</c:v>
                </c:pt>
                <c:pt idx="290">
                  <c:v>15865.775368863005</c:v>
                </c:pt>
                <c:pt idx="291">
                  <c:v>15868.43319463443</c:v>
                </c:pt>
                <c:pt idx="292">
                  <c:v>15871.03839192946</c:v>
                </c:pt>
                <c:pt idx="293">
                  <c:v>15873.592002861753</c:v>
                </c:pt>
                <c:pt idx="294">
                  <c:v>15876.095048909725</c:v>
                </c:pt>
                <c:pt idx="295">
                  <c:v>15878.548531325174</c:v>
                </c:pt>
                <c:pt idx="296">
                  <c:v>15880.953431533779</c:v>
                </c:pt>
                <c:pt idx="297">
                  <c:v>15883.310711527689</c:v>
                </c:pt>
                <c:pt idx="298">
                  <c:v>15885.621314250331</c:v>
                </c:pt>
                <c:pt idx="299">
                  <c:v>15887.886163973602</c:v>
                </c:pt>
                <c:pt idx="300">
                  <c:v>15890.106166667596</c:v>
                </c:pt>
                <c:pt idx="301">
                  <c:v>15892.282210362984</c:v>
                </c:pt>
                <c:pt idx="302">
                  <c:v>15894.41516550626</c:v>
                </c:pt>
                <c:pt idx="303">
                  <c:v>15896.505885307923</c:v>
                </c:pt>
                <c:pt idx="304">
                  <c:v>15898.555206083767</c:v>
                </c:pt>
                <c:pt idx="305">
                  <c:v>15900.563947589433</c:v>
                </c:pt>
                <c:pt idx="306">
                  <c:v>15902.532913348301</c:v>
                </c:pt>
                <c:pt idx="307">
                  <c:v>15904.462890972931</c:v>
                </c:pt>
                <c:pt idx="308">
                  <c:v>15906.354652480104</c:v>
                </c:pt>
                <c:pt idx="309">
                  <c:v>15908.208954599646</c:v>
                </c:pt>
                <c:pt idx="310">
                  <c:v>15910.026539077133</c:v>
                </c:pt>
                <c:pt idx="311">
                  <c:v>15911.808132970589</c:v>
                </c:pt>
                <c:pt idx="312">
                  <c:v>15913.554448941326</c:v>
                </c:pt>
                <c:pt idx="313">
                  <c:v>15915.266185539016</c:v>
                </c:pt>
                <c:pt idx="314">
                  <c:v>15916.944027481122</c:v>
                </c:pt>
                <c:pt idx="315">
                  <c:v>15918.588645926795</c:v>
                </c:pt>
                <c:pt idx="316">
                  <c:v>15920.200698745339</c:v>
                </c:pt>
                <c:pt idx="317">
                  <c:v>15921.780830779375</c:v>
                </c:pt>
                <c:pt idx="318">
                  <c:v>15923.329674102784</c:v>
                </c:pt>
                <c:pt idx="319">
                  <c:v>15924.847848273554</c:v>
                </c:pt>
                <c:pt idx="320">
                  <c:v>15926.335960581589</c:v>
                </c:pt>
                <c:pt idx="321">
                  <c:v>15927.794606291656</c:v>
                </c:pt>
                <c:pt idx="322">
                  <c:v>15929.224368881491</c:v>
                </c:pt>
                <c:pt idx="323">
                  <c:v>15930.625820275189</c:v>
                </c:pt>
                <c:pt idx="324">
                  <c:v>15931.999521071995</c:v>
                </c:pt>
                <c:pt idx="325">
                  <c:v>15933.346020770547</c:v>
                </c:pt>
                <c:pt idx="326">
                  <c:v>15934.665857988673</c:v>
                </c:pt>
                <c:pt idx="327">
                  <c:v>15935.959560678863</c:v>
                </c:pt>
                <c:pt idx="328">
                  <c:v>15937.227646339439</c:v>
                </c:pt>
                <c:pt idx="329">
                  <c:v>15938.470622221577</c:v>
                </c:pt>
                <c:pt idx="330">
                  <c:v>15939.688985532199</c:v>
                </c:pt>
                <c:pt idx="331">
                  <c:v>15940.883223632876</c:v>
                </c:pt>
                <c:pt idx="332">
                  <c:v>15942.053814234772</c:v>
                </c:pt>
                <c:pt idx="333">
                  <c:v>15943.201225589737</c:v>
                </c:pt>
                <c:pt idx="334">
                  <c:v>15944.325916677612</c:v>
                </c:pt>
                <c:pt idx="335">
                  <c:v>15945.428337389825</c:v>
                </c:pt>
                <c:pt idx="336">
                  <c:v>15946.508928709361</c:v>
                </c:pt>
                <c:pt idx="337">
                  <c:v>15947.568122887162</c:v>
                </c:pt>
                <c:pt idx="338">
                  <c:v>15948.606343615011</c:v>
                </c:pt>
                <c:pt idx="339">
                  <c:v>15949.62400619505</c:v>
                </c:pt>
                <c:pt idx="340">
                  <c:v>15950.62151770588</c:v>
                </c:pt>
                <c:pt idx="341">
                  <c:v>15951.599277165404</c:v>
                </c:pt>
                <c:pt idx="342">
                  <c:v>15952.557675690439</c:v>
                </c:pt>
                <c:pt idx="343">
                  <c:v>15953.49709665318</c:v>
                </c:pt>
                <c:pt idx="344">
                  <c:v>15954.417915834534</c:v>
                </c:pt>
                <c:pt idx="345">
                  <c:v>15955.320501574453</c:v>
                </c:pt>
                <c:pt idx="346">
                  <c:v>15956.20521491927</c:v>
                </c:pt>
                <c:pt idx="347">
                  <c:v>15957.072409766111</c:v>
                </c:pt>
                <c:pt idx="348">
                  <c:v>15957.922433004487</c:v>
                </c:pt>
                <c:pt idx="349">
                  <c:v>15958.755624655023</c:v>
                </c:pt>
                <c:pt idx="350">
                  <c:v>15959.572318005488</c:v>
                </c:pt>
                <c:pt idx="351">
                  <c:v>15960.37283974411</c:v>
                </c:pt>
                <c:pt idx="352">
                  <c:v>15961.157510090265</c:v>
                </c:pt>
                <c:pt idx="353">
                  <c:v>15961.926642922546</c:v>
                </c:pt>
                <c:pt idx="354">
                  <c:v>15962.680545904344</c:v>
                </c:pt>
                <c:pt idx="355">
                  <c:v>15963.419520606905</c:v>
                </c:pt>
                <c:pt idx="356">
                  <c:v>15964.143862629964</c:v>
                </c:pt>
                <c:pt idx="357">
                  <c:v>15964.853861719985</c:v>
                </c:pt>
                <c:pt idx="358">
                  <c:v>15965.549801886074</c:v>
                </c:pt>
                <c:pt idx="359">
                  <c:v>15966.231961513577</c:v>
                </c:pt>
                <c:pt idx="360">
                  <c:v>15966.900613475436</c:v>
                </c:pt>
                <c:pt idx="361">
                  <c:v>15967.556025241354</c:v>
                </c:pt>
                <c:pt idx="362">
                  <c:v>15968.198458984776</c:v>
                </c:pt>
                <c:pt idx="363">
                  <c:v>15968.82817168777</c:v>
                </c:pt>
                <c:pt idx="364">
                  <c:v>15969.445415243805</c:v>
                </c:pt>
                <c:pt idx="365">
                  <c:v>15970.05043655854</c:v>
                </c:pt>
                <c:pt idx="366">
                  <c:v>15970.643477648562</c:v>
                </c:pt>
                <c:pt idx="367">
                  <c:v>15971.224775738221</c:v>
                </c:pt>
                <c:pt idx="368">
                  <c:v>15971.7945633545</c:v>
                </c:pt>
                <c:pt idx="369">
                  <c:v>15972.353068420043</c:v>
                </c:pt>
                <c:pt idx="370">
                  <c:v>15972.900514344323</c:v>
                </c:pt>
                <c:pt idx="371">
                  <c:v>15973.437120113011</c:v>
                </c:pt>
                <c:pt idx="372">
                  <c:v>15973.963100375568</c:v>
                </c:pt>
                <c:pt idx="373">
                  <c:v>15974.478665531109</c:v>
                </c:pt>
                <c:pt idx="374">
                  <c:v>15974.984021812576</c:v>
                </c:pt>
                <c:pt idx="375">
                  <c:v>15975.479371369216</c:v>
                </c:pt>
                <c:pt idx="376">
                  <c:v>15975.964912347457</c:v>
                </c:pt>
                <c:pt idx="377">
                  <c:v>15976.440838970168</c:v>
                </c:pt>
                <c:pt idx="378">
                  <c:v>15976.907341614338</c:v>
                </c:pt>
                <c:pt idx="379">
                  <c:v>15977.364606887246</c:v>
                </c:pt>
                <c:pt idx="380">
                  <c:v>15977.812817701102</c:v>
                </c:pt>
                <c:pt idx="381">
                  <c:v>15978.252153346204</c:v>
                </c:pt>
                <c:pt idx="382">
                  <c:v>15978.682789562672</c:v>
                </c:pt>
                <c:pt idx="383">
                  <c:v>15979.104898610729</c:v>
                </c:pt>
                <c:pt idx="384">
                  <c:v>15979.518649339629</c:v>
                </c:pt>
                <c:pt idx="385">
                  <c:v>15979.924207255173</c:v>
                </c:pt>
                <c:pt idx="386">
                  <c:v>15980.321734585938</c:v>
                </c:pt>
                <c:pt idx="387">
                  <c:v>15980.711390348159</c:v>
                </c:pt>
                <c:pt idx="388">
                  <c:v>15981.093330409332</c:v>
                </c:pt>
                <c:pt idx="389">
                  <c:v>15981.467707550581</c:v>
                </c:pt>
                <c:pt idx="390">
                  <c:v>15981.834671527744</c:v>
                </c:pt>
                <c:pt idx="391">
                  <c:v>15982.194369131315</c:v>
                </c:pt>
                <c:pt idx="392">
                  <c:v>15982.546944245125</c:v>
                </c:pt>
                <c:pt idx="393">
                  <c:v>15982.892537903921</c:v>
                </c:pt>
                <c:pt idx="394">
                  <c:v>15983.231288349778</c:v>
                </c:pt>
                <c:pt idx="395">
                  <c:v>15983.563331087389</c:v>
                </c:pt>
                <c:pt idx="396">
                  <c:v>15983.888798938277</c:v>
                </c:pt>
                <c:pt idx="397">
                  <c:v>15984.207822093922</c:v>
                </c:pt>
                <c:pt idx="398">
                  <c:v>15984.520528167835</c:v>
                </c:pt>
                <c:pt idx="399">
                  <c:v>15984.827042246623</c:v>
                </c:pt>
                <c:pt idx="400">
                  <c:v>15985.12748694</c:v>
                </c:pt>
                <c:pt idx="401">
                  <c:v>15985.421982429853</c:v>
                </c:pt>
                <c:pt idx="402">
                  <c:v>15985.710646518299</c:v>
                </c:pt>
                <c:pt idx="403">
                  <c:v>15985.993594674826</c:v>
                </c:pt>
                <c:pt idx="404">
                  <c:v>15986.270940082466</c:v>
                </c:pt>
                <c:pt idx="405">
                  <c:v>15986.542793683086</c:v>
                </c:pt>
                <c:pt idx="406">
                  <c:v>15986.809264221743</c:v>
                </c:pt>
                <c:pt idx="407">
                  <c:v>15987.070458290214</c:v>
                </c:pt>
                <c:pt idx="408">
                  <c:v>15987.326480369604</c:v>
                </c:pt>
                <c:pt idx="409">
                  <c:v>15987.577432872158</c:v>
                </c:pt>
                <c:pt idx="410">
                  <c:v>15987.823416182226</c:v>
                </c:pt>
                <c:pt idx="411">
                  <c:v>15988.06452869641</c:v>
                </c:pt>
                <c:pt idx="412">
                  <c:v>15988.300866862928</c:v>
                </c:pt>
                <c:pt idx="413">
                  <c:v>15988.532525220206</c:v>
                </c:pt>
                <c:pt idx="414">
                  <c:v>15988.759596434666</c:v>
                </c:pt>
                <c:pt idx="415">
                  <c:v>15988.982171337828</c:v>
                </c:pt>
                <c:pt idx="416">
                  <c:v>15989.200338962615</c:v>
                </c:pt>
                <c:pt idx="417">
                  <c:v>15989.414186578995</c:v>
                </c:pt>
                <c:pt idx="418">
                  <c:v>15989.623799728857</c:v>
                </c:pt>
                <c:pt idx="419">
                  <c:v>15989.82926226026</c:v>
                </c:pt>
                <c:pt idx="420">
                  <c:v>15990.030656360957</c:v>
                </c:pt>
                <c:pt idx="421">
                  <c:v>15990.228062591272</c:v>
                </c:pt>
                <c:pt idx="422">
                  <c:v>15990.421559916325</c:v>
                </c:pt>
                <c:pt idx="423">
                  <c:v>15990.611225737635</c:v>
                </c:pt>
                <c:pt idx="424">
                  <c:v>15990.797135924055</c:v>
                </c:pt>
                <c:pt idx="425">
                  <c:v>15990.979364842135</c:v>
                </c:pt>
                <c:pt idx="426">
                  <c:v>15991.157985385875</c:v>
                </c:pt>
                <c:pt idx="427">
                  <c:v>15991.333069005876</c:v>
                </c:pt>
                <c:pt idx="428">
                  <c:v>15991.50468573792</c:v>
                </c:pt>
                <c:pt idx="429">
                  <c:v>15991.672904230983</c:v>
                </c:pt>
                <c:pt idx="430">
                  <c:v>15991.837791774713</c:v>
                </c:pt>
                <c:pt idx="431">
                  <c:v>15991.999414326321</c:v>
                </c:pt>
                <c:pt idx="432">
                  <c:v>15992.157836536981</c:v>
                </c:pt>
                <c:pt idx="433">
                  <c:v>15992.313121777694</c:v>
                </c:pt>
                <c:pt idx="434">
                  <c:v>15992.465332164626</c:v>
                </c:pt>
                <c:pt idx="435">
                  <c:v>15992.614528583959</c:v>
                </c:pt>
                <c:pt idx="436">
                  <c:v>15992.760770716253</c:v>
                </c:pt>
                <c:pt idx="437">
                  <c:v>15992.904117060307</c:v>
                </c:pt>
                <c:pt idx="438">
                  <c:v>15993.044624956574</c:v>
                </c:pt>
                <c:pt idx="439">
                  <c:v>15993.182350610081</c:v>
                </c:pt>
                <c:pt idx="440">
                  <c:v>15993.317349112931</c:v>
                </c:pt>
                <c:pt idx="441">
                  <c:v>15993.449674466323</c:v>
                </c:pt>
                <c:pt idx="442">
                  <c:v>15993.579379602163</c:v>
                </c:pt>
                <c:pt idx="443">
                  <c:v>15993.706516404234</c:v>
                </c:pt>
                <c:pt idx="444">
                  <c:v>15993.831135728953</c:v>
                </c:pt>
                <c:pt idx="445">
                  <c:v>15993.953287425707</c:v>
                </c:pt>
                <c:pt idx="446">
                  <c:v>15994.073020356813</c:v>
                </c:pt>
                <c:pt idx="447">
                  <c:v>15994.190382417031</c:v>
                </c:pt>
                <c:pt idx="448">
                  <c:v>15994.305420552753</c:v>
                </c:pt>
                <c:pt idx="449">
                  <c:v>15994.418180780769</c:v>
                </c:pt>
                <c:pt idx="450">
                  <c:v>15994.528708206673</c:v>
                </c:pt>
                <c:pt idx="451">
                  <c:v>15994.637047042906</c:v>
                </c:pt>
                <c:pt idx="452">
                  <c:v>15994.743240626451</c:v>
                </c:pt>
                <c:pt idx="453">
                  <c:v>15994.847331436153</c:v>
                </c:pt>
                <c:pt idx="454">
                  <c:v>15994.949361109728</c:v>
                </c:pt>
                <c:pt idx="455">
                  <c:v>15995.049370460403</c:v>
                </c:pt>
                <c:pt idx="456">
                  <c:v>15995.147399493257</c:v>
                </c:pt>
                <c:pt idx="457">
                  <c:v>15995.243487421201</c:v>
                </c:pt>
                <c:pt idx="458">
                  <c:v>15995.337672680695</c:v>
                </c:pt>
                <c:pt idx="459">
                  <c:v>15995.429992947096</c:v>
                </c:pt>
                <c:pt idx="460">
                  <c:v>15995.52048514974</c:v>
                </c:pt>
                <c:pt idx="461">
                  <c:v>15995.609185486717</c:v>
                </c:pt>
                <c:pt idx="462">
                  <c:v>15995.696129439344</c:v>
                </c:pt>
                <c:pt idx="463">
                  <c:v>15995.781351786361</c:v>
                </c:pt>
                <c:pt idx="464">
                  <c:v>15995.864886617843</c:v>
                </c:pt>
                <c:pt idx="465">
                  <c:v>15995.946767348838</c:v>
                </c:pt>
                <c:pt idx="466">
                  <c:v>15996.027026732725</c:v>
                </c:pt>
                <c:pt idx="467">
                  <c:v>15996.105696874334</c:v>
                </c:pt>
                <c:pt idx="468">
                  <c:v>15996.182809242768</c:v>
                </c:pt>
                <c:pt idx="469">
                  <c:v>15996.258394684002</c:v>
                </c:pt>
                <c:pt idx="470">
                  <c:v>15996.332483433222</c:v>
                </c:pt>
                <c:pt idx="471">
                  <c:v>15996.405105126914</c:v>
                </c:pt>
                <c:pt idx="472">
                  <c:v>15996.476288814725</c:v>
                </c:pt>
                <c:pt idx="473">
                  <c:v>15996.546062971078</c:v>
                </c:pt>
                <c:pt idx="474">
                  <c:v>15996.614455506564</c:v>
                </c:pt>
                <c:pt idx="475">
                  <c:v>15996.681493779113</c:v>
                </c:pt>
                <c:pt idx="476">
                  <c:v>15996.747204604928</c:v>
                </c:pt>
                <c:pt idx="477">
                  <c:v>15996.811614269211</c:v>
                </c:pt>
                <c:pt idx="478">
                  <c:v>15996.874748536691</c:v>
                </c:pt>
                <c:pt idx="479">
                  <c:v>15996.936632661915</c:v>
                </c:pt>
                <c:pt idx="480">
                  <c:v>15996.997291399357</c:v>
                </c:pt>
                <c:pt idx="481">
                  <c:v>15997.056749013323</c:v>
                </c:pt>
                <c:pt idx="482">
                  <c:v>15997.115029287648</c:v>
                </c:pt>
                <c:pt idx="483">
                  <c:v>15997.172155535225</c:v>
                </c:pt>
                <c:pt idx="484">
                  <c:v>15997.22815060731</c:v>
                </c:pt>
                <c:pt idx="485">
                  <c:v>15997.28303690268</c:v>
                </c:pt>
                <c:pt idx="486">
                  <c:v>15997.336836376584</c:v>
                </c:pt>
                <c:pt idx="487">
                  <c:v>15997.389570549529</c:v>
                </c:pt>
                <c:pt idx="488">
                  <c:v>15997.441260515885</c:v>
                </c:pt>
                <c:pt idx="489">
                  <c:v>15997.491926952334</c:v>
                </c:pt>
                <c:pt idx="490">
                  <c:v>15997.54159012612</c:v>
                </c:pt>
                <c:pt idx="491">
                  <c:v>15997.590269903181</c:v>
                </c:pt>
                <c:pt idx="492">
                  <c:v>15997.63798575607</c:v>
                </c:pt>
                <c:pt idx="493">
                  <c:v>15997.684756771769</c:v>
                </c:pt>
                <c:pt idx="494">
                  <c:v>15997.730601659303</c:v>
                </c:pt>
                <c:pt idx="495">
                  <c:v>15997.775538757245</c:v>
                </c:pt>
                <c:pt idx="496">
                  <c:v>15997.819586041029</c:v>
                </c:pt>
                <c:pt idx="497">
                  <c:v>15997.862761130158</c:v>
                </c:pt>
                <c:pt idx="498">
                  <c:v>15997.905081295241</c:v>
                </c:pt>
                <c:pt idx="499">
                  <c:v>15997.946563464911</c:v>
                </c:pt>
                <c:pt idx="500">
                  <c:v>15997.987224232584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D7B-4E8D-B467-6C82B3A7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520680"/>
        <c:axId val="479518056"/>
      </c:scatterChart>
      <c:valAx>
        <c:axId val="479520680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518056"/>
        <c:crosses val="autoZero"/>
        <c:crossBetween val="midCat"/>
      </c:valAx>
      <c:valAx>
        <c:axId val="47951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520680"/>
        <c:crosses val="autoZero"/>
        <c:crossBetween val="midCat"/>
        <c:majorUnit val="6000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9845823467870725E-2"/>
          <c:y val="3.0534345027279551E-2"/>
          <c:w val="0.89022410660205931"/>
          <c:h val="0.91298152451733594"/>
        </c:manualLayout>
      </c:layout>
      <c:scatterChart>
        <c:scatterStyle val="lineMarker"/>
        <c:varyColors val="0"/>
        <c:ser>
          <c:idx val="2"/>
          <c:order val="0"/>
          <c:tx>
            <c:v>(d/dt)(I+R)</c:v>
          </c:tx>
          <c:spPr>
            <a:ln w="19050" cap="rnd">
              <a:solidFill>
                <a:srgbClr val="FF8000"/>
              </a:solidFill>
              <a:round/>
            </a:ln>
            <a:effectLst/>
          </c:spPr>
          <c:marker>
            <c:symbol val="none"/>
          </c:marker>
          <c:xVal>
            <c:numRef>
              <c:f>Sheet1!$A$17:$A$517</c:f>
              <c:numCache>
                <c:formatCode>General</c:formatCod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xVal>
          <c:yVal>
            <c:numRef>
              <c:f>Sheet1!$E$17:$E$517</c:f>
              <c:numCache>
                <c:formatCode>0.00_);[Red]\(0.00\)</c:formatCode>
                <c:ptCount val="501"/>
                <c:pt idx="0">
                  <c:v>1.4872513059998151</c:v>
                </c:pt>
                <c:pt idx="1">
                  <c:v>1.5792177906079203</c:v>
                </c:pt>
                <c:pt idx="2">
                  <c:v>1.6768711650221062</c:v>
                </c:pt>
                <c:pt idx="3">
                  <c:v>1.780563086868568</c:v>
                </c:pt>
                <c:pt idx="4">
                  <c:v>1.8906669590666649</c:v>
                </c:pt>
                <c:pt idx="5">
                  <c:v>2.0075792744827634</c:v>
                </c:pt>
                <c:pt idx="6">
                  <c:v>2.1317210437328171</c:v>
                </c:pt>
                <c:pt idx="7">
                  <c:v>2.263539311275323</c:v>
                </c:pt>
                <c:pt idx="8">
                  <c:v>2.4035087652542524</c:v>
                </c:pt>
                <c:pt idx="9">
                  <c:v>2.5521334468890751</c:v>
                </c:pt>
                <c:pt idx="10">
                  <c:v>2.7099485655676023</c:v>
                </c:pt>
                <c:pt idx="11">
                  <c:v>2.8775224261778529</c:v>
                </c:pt>
                <c:pt idx="12">
                  <c:v>3.0554584756195173</c:v>
                </c:pt>
                <c:pt idx="13">
                  <c:v>3.2443974758645759</c:v>
                </c:pt>
                <c:pt idx="14">
                  <c:v>3.4450198113925214</c:v>
                </c:pt>
                <c:pt idx="15">
                  <c:v>3.6580479393093825</c:v>
                </c:pt>
                <c:pt idx="16">
                  <c:v>3.8842489909736431</c:v>
                </c:pt>
                <c:pt idx="17">
                  <c:v>4.1244375344977531</c:v>
                </c:pt>
                <c:pt idx="18">
                  <c:v>4.3794785080731495</c:v>
                </c:pt>
                <c:pt idx="19">
                  <c:v>4.650290334682019</c:v>
                </c:pt>
                <c:pt idx="20">
                  <c:v>4.9378482294120181</c:v>
                </c:pt>
                <c:pt idx="21">
                  <c:v>5.2431877112839747</c:v>
                </c:pt>
                <c:pt idx="22">
                  <c:v>5.5674083322388466</c:v>
                </c:pt>
                <c:pt idx="23">
                  <c:v>5.911677636712354</c:v>
                </c:pt>
                <c:pt idx="24">
                  <c:v>6.2772353660560825</c:v>
                </c:pt>
                <c:pt idx="25">
                  <c:v>6.6653979229453837</c:v>
                </c:pt>
                <c:pt idx="26">
                  <c:v>7.0775631118509432</c:v>
                </c:pt>
                <c:pt idx="27">
                  <c:v>7.5152151726446306</c:v>
                </c:pt>
                <c:pt idx="28">
                  <c:v>7.97993012546626</c:v>
                </c:pt>
                <c:pt idx="29">
                  <c:v>8.4733814460983776</c:v>
                </c:pt>
                <c:pt idx="30">
                  <c:v>8.9973460922866213</c:v>
                </c:pt>
                <c:pt idx="31">
                  <c:v>9.5537109027070191</c:v>
                </c:pt>
                <c:pt idx="32">
                  <c:v>10.144479391623166</c:v>
                </c:pt>
                <c:pt idx="33">
                  <c:v>10.77177896370172</c:v>
                </c:pt>
                <c:pt idx="34">
                  <c:v>11.437868574966982</c:v>
                </c:pt>
                <c:pt idx="35">
                  <c:v>12.145146867482635</c:v>
                </c:pt>
                <c:pt idx="36">
                  <c:v>12.896160807053954</c:v>
                </c:pt>
                <c:pt idx="37">
                  <c:v>13.693614855055788</c:v>
                </c:pt>
                <c:pt idx="38">
                  <c:v>14.540380707414673</c:v>
                </c:pt>
                <c:pt idx="39">
                  <c:v>15.439507635815973</c:v>
                </c:pt>
                <c:pt idx="40">
                  <c:v>16.394233468375543</c:v>
                </c:pt>
                <c:pt idx="41">
                  <c:v>17.407996249318231</c:v>
                </c:pt>
                <c:pt idx="42">
                  <c:v>18.484446619650644</c:v>
                </c:pt>
                <c:pt idx="43">
                  <c:v>19.627460963411892</c:v>
                </c:pt>
                <c:pt idx="44">
                  <c:v>20.84115536684314</c:v>
                </c:pt>
                <c:pt idx="45">
                  <c:v>22.129900440744009</c:v>
                </c:pt>
                <c:pt idx="46">
                  <c:v>23.498337059392249</c:v>
                </c:pt>
                <c:pt idx="47">
                  <c:v>24.951393072703908</c:v>
                </c:pt>
                <c:pt idx="48">
                  <c:v>26.494301051815718</c:v>
                </c:pt>
                <c:pt idx="49">
                  <c:v>28.13261713199309</c:v>
                </c:pt>
                <c:pt idx="50">
                  <c:v>29.872241020718366</c:v>
                </c:pt>
                <c:pt idx="51">
                  <c:v>31.719437243010219</c:v>
                </c:pt>
                <c:pt idx="52">
                  <c:v>33.680857700480232</c:v>
                </c:pt>
                <c:pt idx="53">
                  <c:v>35.763565625363618</c:v>
                </c:pt>
                <c:pt idx="54">
                  <c:v>37.975061015784441</c:v>
                </c:pt>
                <c:pt idx="55">
                  <c:v>40.323307643849873</c:v>
                </c:pt>
                <c:pt idx="56">
                  <c:v>42.816761733831648</c:v>
                </c:pt>
                <c:pt idx="57">
                  <c:v>45.46440241370729</c:v>
                </c:pt>
                <c:pt idx="58">
                  <c:v>48.275764049719463</c:v>
                </c:pt>
                <c:pt idx="59">
                  <c:v>51.260970580392737</c:v>
                </c:pt>
                <c:pt idx="60">
                  <c:v>54.430771973647509</c:v>
                </c:pt>
                <c:pt idx="61">
                  <c:v>57.79658293829582</c:v>
                </c:pt>
                <c:pt idx="62">
                  <c:v>61.370524029322489</c:v>
                </c:pt>
                <c:pt idx="63">
                  <c:v>65.165465294974808</c:v>
                </c:pt>
                <c:pt idx="64">
                  <c:v>69.195072622837515</c:v>
                </c:pt>
                <c:pt idx="65">
                  <c:v>73.473856951789145</c:v>
                </c:pt>
                <c:pt idx="66">
                  <c:v>78.017226527055541</c:v>
                </c:pt>
                <c:pt idx="67">
                  <c:v>82.841542386535693</c:v>
                </c:pt>
                <c:pt idx="68">
                  <c:v>87.964177278210087</c:v>
                </c:pt>
                <c:pt idx="69">
                  <c:v>93.403578220798394</c:v>
                </c:pt>
                <c:pt idx="70">
                  <c:v>99.179332932951937</c:v>
                </c:pt>
                <c:pt idx="71">
                  <c:v>105.31224037019811</c:v>
                </c:pt>
                <c:pt idx="72">
                  <c:v>111.82438562364598</c:v>
                </c:pt>
                <c:pt idx="73">
                  <c:v>118.73921945016883</c:v>
                </c:pt>
                <c:pt idx="74">
                  <c:v>126.08164272045883</c:v>
                </c:pt>
                <c:pt idx="75">
                  <c:v>133.87809608905789</c:v>
                </c:pt>
                <c:pt idx="76">
                  <c:v>142.15665520927305</c:v>
                </c:pt>
                <c:pt idx="77">
                  <c:v>150.9471318358539</c:v>
                </c:pt>
                <c:pt idx="78">
                  <c:v>160.28118117951024</c:v>
                </c:pt>
                <c:pt idx="79">
                  <c:v>170.19241589986223</c:v>
                </c:pt>
                <c:pt idx="80">
                  <c:v>180.71652714732127</c:v>
                </c:pt>
                <c:pt idx="81">
                  <c:v>191.89141308978236</c:v>
                </c:pt>
                <c:pt idx="82">
                  <c:v>203.75731538696346</c:v>
                </c:pt>
                <c:pt idx="83">
                  <c:v>216.35696410384699</c:v>
                </c:pt>
                <c:pt idx="84">
                  <c:v>229.73573158506724</c:v>
                </c:pt>
                <c:pt idx="85">
                  <c:v>243.94179584435949</c:v>
                </c:pt>
                <c:pt idx="86">
                  <c:v>259.02631405744785</c:v>
                </c:pt>
                <c:pt idx="87">
                  <c:v>275.04360678313412</c:v>
                </c:pt>
                <c:pt idx="88">
                  <c:v>292.051353575983</c:v>
                </c:pt>
                <c:pt idx="89">
                  <c:v>310.11080069501958</c:v>
                </c:pt>
                <c:pt idx="90">
                  <c:v>329.28698165641583</c:v>
                </c:pt>
                <c:pt idx="91">
                  <c:v>349.64895142439377</c:v>
                </c:pt>
                <c:pt idx="92">
                  <c:v>371.27003508368449</c:v>
                </c:pt>
                <c:pt idx="93">
                  <c:v>394.22809188903403</c:v>
                </c:pt>
                <c:pt idx="94">
                  <c:v>418.6057956426186</c:v>
                </c:pt>
                <c:pt idx="95">
                  <c:v>444.49093240903073</c:v>
                </c:pt>
                <c:pt idx="96">
                  <c:v>471.97671663993208</c:v>
                </c:pt>
                <c:pt idx="97">
                  <c:v>501.16212684676321</c:v>
                </c:pt>
                <c:pt idx="98">
                  <c:v>532.15226203029454</c:v>
                </c:pt>
                <c:pt idx="99">
                  <c:v>565.05872015054922</c:v>
                </c:pt>
                <c:pt idx="100">
                  <c:v>600</c:v>
                </c:pt>
                <c:pt idx="101">
                  <c:v>117.62384079681063</c:v>
                </c:pt>
                <c:pt idx="102">
                  <c:v>115.29473269827878</c:v>
                </c:pt>
                <c:pt idx="103">
                  <c:v>113.01174403010985</c:v>
                </c:pt>
                <c:pt idx="104">
                  <c:v>110.7739615663963</c:v>
                </c:pt>
                <c:pt idx="105">
                  <c:v>108.58049016431514</c:v>
                </c:pt>
                <c:pt idx="106">
                  <c:v>106.43045240605889</c:v>
                </c:pt>
                <c:pt idx="107">
                  <c:v>104.3229882478567</c:v>
                </c:pt>
                <c:pt idx="108">
                  <c:v>102.25725467594536</c:v>
                </c:pt>
                <c:pt idx="109">
                  <c:v>100.23242536935264</c:v>
                </c:pt>
                <c:pt idx="110">
                  <c:v>98.247690369357812</c:v>
                </c:pt>
                <c:pt idx="111">
                  <c:v>96.302255755497413</c:v>
                </c:pt>
                <c:pt idx="112">
                  <c:v>94.39534332798641</c:v>
                </c:pt>
                <c:pt idx="113">
                  <c:v>92.526190296427956</c:v>
                </c:pt>
                <c:pt idx="114">
                  <c:v>90.69404897468705</c:v>
                </c:pt>
                <c:pt idx="115">
                  <c:v>88.89818648180615</c:v>
                </c:pt>
                <c:pt idx="116">
                  <c:v>87.137884448842911</c:v>
                </c:pt>
                <c:pt idx="117">
                  <c:v>85.412438731513163</c:v>
                </c:pt>
                <c:pt idx="118">
                  <c:v>83.721159128523723</c:v>
                </c:pt>
                <c:pt idx="119">
                  <c:v>82.063369105482707</c:v>
                </c:pt>
                <c:pt idx="120">
                  <c:v>80.438405524276718</c:v>
                </c:pt>
                <c:pt idx="121">
                  <c:v>78.845618377806815</c:v>
                </c:pt>
                <c:pt idx="122">
                  <c:v>77.284370529976968</c:v>
                </c:pt>
                <c:pt idx="123">
                  <c:v>75.754037460831114</c:v>
                </c:pt>
                <c:pt idx="124">
                  <c:v>74.254007016736907</c:v>
                </c:pt>
                <c:pt idx="125">
                  <c:v>72.783679165516006</c:v>
                </c:pt>
                <c:pt idx="126">
                  <c:v>71.342465756423323</c:v>
                </c:pt>
                <c:pt idx="127">
                  <c:v>69.929790284878763</c:v>
                </c:pt>
                <c:pt idx="128">
                  <c:v>68.545087661857778</c:v>
                </c:pt>
                <c:pt idx="129">
                  <c:v>67.187803987848241</c:v>
                </c:pt>
                <c:pt idx="130">
                  <c:v>65.857396331283169</c:v>
                </c:pt>
                <c:pt idx="131">
                  <c:v>64.553332511360935</c:v>
                </c:pt>
                <c:pt idx="132">
                  <c:v>63.275090885165824</c:v>
                </c:pt>
                <c:pt idx="133">
                  <c:v>62.022160139003901</c:v>
                </c:pt>
                <c:pt idx="134">
                  <c:v>60.794039083870743</c:v>
                </c:pt>
                <c:pt idx="135">
                  <c:v>59.590236454969137</c:v>
                </c:pt>
                <c:pt idx="136">
                  <c:v>58.410270715196603</c:v>
                </c:pt>
                <c:pt idx="137">
                  <c:v>57.253669862524127</c:v>
                </c:pt>
                <c:pt idx="138">
                  <c:v>56.119971241189106</c:v>
                </c:pt>
                <c:pt idx="139">
                  <c:v>55.008721356626822</c:v>
                </c:pt>
                <c:pt idx="140">
                  <c:v>53.919475694066591</c:v>
                </c:pt>
                <c:pt idx="141">
                  <c:v>52.851798540719912</c:v>
                </c:pt>
                <c:pt idx="142">
                  <c:v>51.80526281148957</c:v>
                </c:pt>
                <c:pt idx="143">
                  <c:v>50.77944987812986</c:v>
                </c:pt>
                <c:pt idx="144">
                  <c:v>49.773949401789764</c:v>
                </c:pt>
                <c:pt idx="145">
                  <c:v>48.788359168871892</c:v>
                </c:pt>
                <c:pt idx="146">
                  <c:v>47.822284930141699</c:v>
                </c:pt>
                <c:pt idx="147">
                  <c:v>46.875340243022528</c:v>
                </c:pt>
                <c:pt idx="148">
                  <c:v>45.947146317013448</c:v>
                </c:pt>
                <c:pt idx="149">
                  <c:v>45.037331862167946</c:v>
                </c:pt>
                <c:pt idx="150">
                  <c:v>44.145532940573077</c:v>
                </c:pt>
                <c:pt idx="151">
                  <c:v>43.2713928207694</c:v>
                </c:pt>
                <c:pt idx="152">
                  <c:v>42.414561835053618</c:v>
                </c:pt>
                <c:pt idx="153">
                  <c:v>41.574697239606891</c:v>
                </c:pt>
                <c:pt idx="154">
                  <c:v>40.751463077392692</c:v>
                </c:pt>
                <c:pt idx="155">
                  <c:v>39.944530043769547</c:v>
                </c:pt>
                <c:pt idx="156">
                  <c:v>39.153575354764733</c:v>
                </c:pt>
                <c:pt idx="157">
                  <c:v>38.378282617956458</c:v>
                </c:pt>
                <c:pt idx="158">
                  <c:v>37.618341705912641</c:v>
                </c:pt>
                <c:pt idx="159">
                  <c:v>36.873448632135748</c:v>
                </c:pt>
                <c:pt idx="160">
                  <c:v>36.143305429464256</c:v>
                </c:pt>
                <c:pt idx="161">
                  <c:v>35.427620030881705</c:v>
                </c:pt>
                <c:pt idx="162">
                  <c:v>34.726106152686071</c:v>
                </c:pt>
                <c:pt idx="163">
                  <c:v>34.038483179972445</c:v>
                </c:pt>
                <c:pt idx="164">
                  <c:v>33.364476054383296</c:v>
                </c:pt>
                <c:pt idx="165">
                  <c:v>32.703815164081512</c:v>
                </c:pt>
                <c:pt idx="166">
                  <c:v>32.056236235902041</c:v>
                </c:pt>
                <c:pt idx="167">
                  <c:v>31.421480229639119</c:v>
                </c:pt>
                <c:pt idx="168">
                  <c:v>30.799293234426706</c:v>
                </c:pt>
                <c:pt idx="169">
                  <c:v>30.189426367170775</c:v>
                </c:pt>
                <c:pt idx="170">
                  <c:v>29.591635672992773</c:v>
                </c:pt>
                <c:pt idx="171">
                  <c:v>29.005682027644372</c:v>
                </c:pt>
                <c:pt idx="172">
                  <c:v>28.431331041854612</c:v>
                </c:pt>
                <c:pt idx="173">
                  <c:v>27.86835296757106</c:v>
                </c:pt>
                <c:pt idx="174">
                  <c:v>27.316522606057529</c:v>
                </c:pt>
                <c:pt idx="175">
                  <c:v>26.775619217811577</c:v>
                </c:pt>
                <c:pt idx="176">
                  <c:v>26.24542643426577</c:v>
                </c:pt>
                <c:pt idx="177">
                  <c:v>25.725732171237354</c:v>
                </c:pt>
                <c:pt idx="178">
                  <c:v>25.216328544091766</c:v>
                </c:pt>
                <c:pt idx="179">
                  <c:v>24.717011784586013</c:v>
                </c:pt>
                <c:pt idx="180">
                  <c:v>24.227582159358647</c:v>
                </c:pt>
                <c:pt idx="181">
                  <c:v>23.74784389003376</c:v>
                </c:pt>
                <c:pt idx="182">
                  <c:v>23.277605074907026</c:v>
                </c:pt>
                <c:pt idx="183">
                  <c:v>22.81667761218246</c:v>
                </c:pt>
                <c:pt idx="184">
                  <c:v>22.364877124729198</c:v>
                </c:pt>
                <c:pt idx="185">
                  <c:v>21.922022886328161</c:v>
                </c:pt>
                <c:pt idx="186">
                  <c:v>21.487937749379185</c:v>
                </c:pt>
                <c:pt idx="187">
                  <c:v>21.062448074039622</c:v>
                </c:pt>
                <c:pt idx="188">
                  <c:v>20.645383658766065</c:v>
                </c:pt>
                <c:pt idx="189">
                  <c:v>20.236577672231459</c:v>
                </c:pt>
                <c:pt idx="190">
                  <c:v>19.835866586590384</c:v>
                </c:pt>
                <c:pt idx="191">
                  <c:v>19.44309011206569</c:v>
                </c:pt>
                <c:pt idx="192">
                  <c:v>19.05809113283048</c:v>
                </c:pt>
                <c:pt idx="193">
                  <c:v>18.680715644159676</c:v>
                </c:pt>
                <c:pt idx="194">
                  <c:v>18.310812690826065</c:v>
                </c:pt>
                <c:pt idx="195">
                  <c:v>17.948234306716206</c:v>
                </c:pt>
                <c:pt idx="196">
                  <c:v>17.592835455642017</c:v>
                </c:pt>
                <c:pt idx="197">
                  <c:v>17.24447397332435</c:v>
                </c:pt>
                <c:pt idx="198">
                  <c:v>16.903010510525402</c:v>
                </c:pt>
                <c:pt idx="199">
                  <c:v>16.568308477307138</c:v>
                </c:pt>
                <c:pt idx="200">
                  <c:v>16.240233988393523</c:v>
                </c:pt>
                <c:pt idx="201">
                  <c:v>15.918655809614606</c:v>
                </c:pt>
                <c:pt idx="202">
                  <c:v>15.603445305411109</c:v>
                </c:pt>
                <c:pt idx="203">
                  <c:v>15.29447638737849</c:v>
                </c:pt>
                <c:pt idx="204">
                  <c:v>14.991625463829889</c:v>
                </c:pt>
                <c:pt idx="205">
                  <c:v>14.694771390357829</c:v>
                </c:pt>
                <c:pt idx="206">
                  <c:v>14.403795421374808</c:v>
                </c:pt>
                <c:pt idx="207">
                  <c:v>14.118581162613502</c:v>
                </c:pt>
                <c:pt idx="208">
                  <c:v>13.839014524567501</c:v>
                </c:pt>
                <c:pt idx="209">
                  <c:v>13.564983676853982</c:v>
                </c:pt>
                <c:pt idx="210">
                  <c:v>13.296379003480064</c:v>
                </c:pt>
                <c:pt idx="211">
                  <c:v>13.033093058994956</c:v>
                </c:pt>
                <c:pt idx="212">
                  <c:v>12.775020525510337</c:v>
                </c:pt>
                <c:pt idx="213">
                  <c:v>12.5220581705718</c:v>
                </c:pt>
                <c:pt idx="214">
                  <c:v>12.274104805864493</c:v>
                </c:pt>
                <c:pt idx="215">
                  <c:v>12.031061246736444</c:v>
                </c:pt>
                <c:pt idx="216">
                  <c:v>11.792830272523386</c:v>
                </c:pt>
                <c:pt idx="217">
                  <c:v>11.559316587659165</c:v>
                </c:pt>
                <c:pt idx="218">
                  <c:v>11.330426783556282</c:v>
                </c:pt>
                <c:pt idx="219">
                  <c:v>11.106069301241195</c:v>
                </c:pt>
                <c:pt idx="220">
                  <c:v>10.886154394729502</c:v>
                </c:pt>
                <c:pt idx="221">
                  <c:v>10.670594095126361</c:v>
                </c:pt>
                <c:pt idx="222">
                  <c:v>10.459302175437756</c:v>
                </c:pt>
                <c:pt idx="223">
                  <c:v>10.252194116078549</c:v>
                </c:pt>
                <c:pt idx="224">
                  <c:v>10.049187071063516</c:v>
                </c:pt>
                <c:pt idx="225">
                  <c:v>9.8501998348678566</c:v>
                </c:pt>
                <c:pt idx="226">
                  <c:v>9.6551528099438926</c:v>
                </c:pt>
                <c:pt idx="227">
                  <c:v>9.4639679748809939</c:v>
                </c:pt>
                <c:pt idx="228">
                  <c:v>9.2765688531959682</c:v>
                </c:pt>
                <c:pt idx="229">
                  <c:v>9.0928804827414584</c:v>
                </c:pt>
                <c:pt idx="230">
                  <c:v>8.912829385720066</c:v>
                </c:pt>
                <c:pt idx="231">
                  <c:v>8.736343539292271</c:v>
                </c:pt>
                <c:pt idx="232">
                  <c:v>8.563352346766326</c:v>
                </c:pt>
                <c:pt idx="233">
                  <c:v>8.3937866093586422</c:v>
                </c:pt>
                <c:pt idx="234">
                  <c:v>8.2275784985133491</c:v>
                </c:pt>
                <c:pt idx="235">
                  <c:v>8.064661528769971</c:v>
                </c:pt>
                <c:pt idx="236">
                  <c:v>7.9049705311683542</c:v>
                </c:pt>
                <c:pt idx="237">
                  <c:v>7.7484416271802168</c:v>
                </c:pt>
                <c:pt idx="238">
                  <c:v>7.5950122031568847</c:v>
                </c:pt>
                <c:pt idx="239">
                  <c:v>7.4446208852829949</c:v>
                </c:pt>
                <c:pt idx="240">
                  <c:v>7.2972075150261544</c:v>
                </c:pt>
                <c:pt idx="241">
                  <c:v>7.1527131250727241</c:v>
                </c:pt>
                <c:pt idx="242">
                  <c:v>7.0110799157400994</c:v>
                </c:pt>
                <c:pt idx="243">
                  <c:v>6.8722512318560831</c:v>
                </c:pt>
                <c:pt idx="244">
                  <c:v>6.7361715400960467</c:v>
                </c:pt>
                <c:pt idx="245">
                  <c:v>6.6027864067688675</c:v>
                </c:pt>
                <c:pt idx="246">
                  <c:v>6.4720424760427226</c:v>
                </c:pt>
                <c:pt idx="247">
                  <c:v>6.343887448602044</c:v>
                </c:pt>
                <c:pt idx="248">
                  <c:v>6.2182700607271002</c:v>
                </c:pt>
                <c:pt idx="249">
                  <c:v>6.0951400637878201</c:v>
                </c:pt>
                <c:pt idx="250">
                  <c:v>5.9744482041436733</c:v>
                </c:pt>
                <c:pt idx="251">
                  <c:v>5.856146203441555</c:v>
                </c:pt>
                <c:pt idx="252">
                  <c:v>5.7401867393038044</c:v>
                </c:pt>
                <c:pt idx="253">
                  <c:v>5.6265234263986184</c:v>
                </c:pt>
                <c:pt idx="254">
                  <c:v>5.5151107978853045</c:v>
                </c:pt>
                <c:pt idx="255">
                  <c:v>5.4059042872269361</c:v>
                </c:pt>
                <c:pt idx="256">
                  <c:v>5.2988602103631433</c:v>
                </c:pt>
                <c:pt idx="257">
                  <c:v>5.1939357482359076</c:v>
                </c:pt>
                <c:pt idx="258">
                  <c:v>5.0910889296613666</c:v>
                </c:pt>
                <c:pt idx="259">
                  <c:v>4.9902786145407791</c:v>
                </c:pt>
                <c:pt idx="260">
                  <c:v>4.8914644774039457</c:v>
                </c:pt>
                <c:pt idx="261">
                  <c:v>4.7946069912784672</c:v>
                </c:pt>
                <c:pt idx="262">
                  <c:v>4.6996674118784476</c:v>
                </c:pt>
                <c:pt idx="263">
                  <c:v>4.6066077621062469</c:v>
                </c:pt>
                <c:pt idx="264">
                  <c:v>4.5153908168611441</c:v>
                </c:pt>
                <c:pt idx="265">
                  <c:v>4.4259800881487994</c:v>
                </c:pt>
                <c:pt idx="266">
                  <c:v>4.3383398104855697</c:v>
                </c:pt>
                <c:pt idx="267">
                  <c:v>4.2524349265918371</c:v>
                </c:pt>
                <c:pt idx="268">
                  <c:v>4.1682310733686272</c:v>
                </c:pt>
                <c:pt idx="269">
                  <c:v>4.0856945681519212</c:v>
                </c:pt>
                <c:pt idx="270">
                  <c:v>4.0047923952391296</c:v>
                </c:pt>
                <c:pt idx="271">
                  <c:v>3.9254921926823783</c:v>
                </c:pt>
                <c:pt idx="272">
                  <c:v>3.8477622393432922</c:v>
                </c:pt>
                <c:pt idx="273">
                  <c:v>3.7715714422041251</c:v>
                </c:pt>
                <c:pt idx="274">
                  <c:v>3.696889323930129</c:v>
                </c:pt>
                <c:pt idx="275">
                  <c:v>3.6236860106782203</c:v>
                </c:pt>
                <c:pt idx="276">
                  <c:v>3.55193222014704</c:v>
                </c:pt>
                <c:pt idx="277">
                  <c:v>3.4815992498636463</c:v>
                </c:pt>
                <c:pt idx="278">
                  <c:v>3.4126589657021404</c:v>
                </c:pt>
                <c:pt idx="279">
                  <c:v>3.345083790629642</c:v>
                </c:pt>
                <c:pt idx="280">
                  <c:v>3.2788466936751073</c:v>
                </c:pt>
                <c:pt idx="281">
                  <c:v>3.2139211791165812</c:v>
                </c:pt>
                <c:pt idx="282">
                  <c:v>3.1502812758825551</c:v>
                </c:pt>
                <c:pt idx="283">
                  <c:v>3.0879015271631927</c:v>
                </c:pt>
                <c:pt idx="284">
                  <c:v>3.0267569802272654</c:v>
                </c:pt>
                <c:pt idx="285">
                  <c:v>2.9668231764407267</c:v>
                </c:pt>
                <c:pt idx="286">
                  <c:v>2.9080761414829337</c:v>
                </c:pt>
                <c:pt idx="287">
                  <c:v>2.8504923757565996</c:v>
                </c:pt>
                <c:pt idx="288">
                  <c:v>2.7940488449876399</c:v>
                </c:pt>
                <c:pt idx="289">
                  <c:v>2.7387229710111565</c:v>
                </c:pt>
                <c:pt idx="290">
                  <c:v>2.6844926227398709</c:v>
                </c:pt>
                <c:pt idx="291">
                  <c:v>2.6313361073113932</c:v>
                </c:pt>
                <c:pt idx="292">
                  <c:v>2.5792321614107907</c:v>
                </c:pt>
                <c:pt idx="293">
                  <c:v>2.5281599427649719</c:v>
                </c:pt>
                <c:pt idx="294">
                  <c:v>2.4780990218055079</c:v>
                </c:pt>
                <c:pt idx="295">
                  <c:v>2.4290293734965269</c:v>
                </c:pt>
                <c:pt idx="296">
                  <c:v>2.3809313693244345</c:v>
                </c:pt>
                <c:pt idx="297">
                  <c:v>2.3337857694462469</c:v>
                </c:pt>
                <c:pt idx="298">
                  <c:v>2.2875737149933966</c:v>
                </c:pt>
                <c:pt idx="299">
                  <c:v>2.2422767205279328</c:v>
                </c:pt>
                <c:pt idx="300">
                  <c:v>2.1978766666481016</c:v>
                </c:pt>
                <c:pt idx="301">
                  <c:v>2.1543557927403421</c:v>
                </c:pt>
                <c:pt idx="302">
                  <c:v>2.1116966898748073</c:v>
                </c:pt>
                <c:pt idx="303">
                  <c:v>2.0698822938415518</c:v>
                </c:pt>
                <c:pt idx="304">
                  <c:v>2.0288958783246334</c:v>
                </c:pt>
                <c:pt idx="305">
                  <c:v>1.9887210482113507</c:v>
                </c:pt>
                <c:pt idx="306">
                  <c:v>1.9493417330339844</c:v>
                </c:pt>
                <c:pt idx="307">
                  <c:v>1.9107421805414038</c:v>
                </c:pt>
                <c:pt idx="308">
                  <c:v>1.8729069503979396</c:v>
                </c:pt>
                <c:pt idx="309">
                  <c:v>1.8358209080070622</c:v>
                </c:pt>
                <c:pt idx="310">
                  <c:v>1.7994692184573244</c:v>
                </c:pt>
                <c:pt idx="311">
                  <c:v>1.7638373405882142</c:v>
                </c:pt>
                <c:pt idx="312">
                  <c:v>1.7289110211734819</c:v>
                </c:pt>
                <c:pt idx="313">
                  <c:v>1.6946762892196754</c:v>
                </c:pt>
                <c:pt idx="314">
                  <c:v>1.6611194503775402</c:v>
                </c:pt>
                <c:pt idx="315">
                  <c:v>1.628227081464112</c:v>
                </c:pt>
                <c:pt idx="316">
                  <c:v>1.595986025093252</c:v>
                </c:pt>
                <c:pt idx="317">
                  <c:v>1.5643833844125283</c:v>
                </c:pt>
                <c:pt idx="318">
                  <c:v>1.5334065179442913</c:v>
                </c:pt>
                <c:pt idx="319">
                  <c:v>1.5030430345289263</c:v>
                </c:pt>
                <c:pt idx="320">
                  <c:v>1.4732807883682124</c:v>
                </c:pt>
                <c:pt idx="321">
                  <c:v>1.4441078741668529</c:v>
                </c:pt>
                <c:pt idx="322">
                  <c:v>1.4155126223701875</c:v>
                </c:pt>
                <c:pt idx="323">
                  <c:v>1.3874835944962243</c:v>
                </c:pt>
                <c:pt idx="324">
                  <c:v>1.3600095785600865</c:v>
                </c:pt>
                <c:pt idx="325">
                  <c:v>1.3330795845890768</c:v>
                </c:pt>
                <c:pt idx="326">
                  <c:v>1.3066828402265329</c:v>
                </c:pt>
                <c:pt idx="327">
                  <c:v>1.2808087864227511</c:v>
                </c:pt>
                <c:pt idx="328">
                  <c:v>1.2554470732112153</c:v>
                </c:pt>
                <c:pt idx="329">
                  <c:v>1.2305875555684826</c:v>
                </c:pt>
                <c:pt idx="330">
                  <c:v>1.206220289356029</c:v>
                </c:pt>
                <c:pt idx="331">
                  <c:v>1.1823355273424709</c:v>
                </c:pt>
                <c:pt idx="332">
                  <c:v>1.1589237153045333</c:v>
                </c:pt>
                <c:pt idx="333">
                  <c:v>1.1359754882052389</c:v>
                </c:pt>
                <c:pt idx="334">
                  <c:v>1.1134816664477691</c:v>
                </c:pt>
                <c:pt idx="335">
                  <c:v>1.091433252203498</c:v>
                </c:pt>
                <c:pt idx="336">
                  <c:v>1.0698214258127465</c:v>
                </c:pt>
                <c:pt idx="337">
                  <c:v>1.0486375422567948</c:v>
                </c:pt>
                <c:pt idx="338">
                  <c:v>1.0278731276997672</c:v>
                </c:pt>
                <c:pt idx="339">
                  <c:v>1.0075198760989765</c:v>
                </c:pt>
                <c:pt idx="340">
                  <c:v>0.98756964588240359</c:v>
                </c:pt>
                <c:pt idx="341">
                  <c:v>0.96801445669195374</c:v>
                </c:pt>
                <c:pt idx="342">
                  <c:v>0.94884648619121292</c:v>
                </c:pt>
                <c:pt idx="343">
                  <c:v>0.93005806693640303</c:v>
                </c:pt>
                <c:pt idx="344">
                  <c:v>0.91164168330930806</c:v>
                </c:pt>
                <c:pt idx="345">
                  <c:v>0.89358996851092054</c:v>
                </c:pt>
                <c:pt idx="346">
                  <c:v>0.87589570161462993</c:v>
                </c:pt>
                <c:pt idx="347">
                  <c:v>0.8585518046777495</c:v>
                </c:pt>
                <c:pt idx="348">
                  <c:v>0.841551339910251</c:v>
                </c:pt>
                <c:pt idx="349">
                  <c:v>0.82488750689954982</c:v>
                </c:pt>
                <c:pt idx="350">
                  <c:v>0.80855363989025608</c:v>
                </c:pt>
                <c:pt idx="351">
                  <c:v>0.79254320511777665</c:v>
                </c:pt>
                <c:pt idx="352">
                  <c:v>0.77684979819472855</c:v>
                </c:pt>
                <c:pt idx="353">
                  <c:v>0.76146714154909323</c:v>
                </c:pt>
                <c:pt idx="354">
                  <c:v>0.74638908191310871</c:v>
                </c:pt>
                <c:pt idx="355">
                  <c:v>0.73160958786187591</c:v>
                </c:pt>
                <c:pt idx="356">
                  <c:v>0.71712274740071313</c:v>
                </c:pt>
                <c:pt idx="357">
                  <c:v>0.70292276560027467</c:v>
                </c:pt>
                <c:pt idx="358">
                  <c:v>0.68900396227850425</c:v>
                </c:pt>
                <c:pt idx="359">
                  <c:v>0.6753607697284878</c:v>
                </c:pt>
                <c:pt idx="360">
                  <c:v>0.66198773049129256</c:v>
                </c:pt>
                <c:pt idx="361">
                  <c:v>0.64887949517291521</c:v>
                </c:pt>
                <c:pt idx="362">
                  <c:v>0.63603082030444824</c:v>
                </c:pt>
                <c:pt idx="363">
                  <c:v>0.62343656624462773</c:v>
                </c:pt>
                <c:pt idx="364">
                  <c:v>0.61109169512390282</c:v>
                </c:pt>
                <c:pt idx="365">
                  <c:v>0.59899126882922604</c:v>
                </c:pt>
                <c:pt idx="366">
                  <c:v>0.58713044702873707</c:v>
                </c:pt>
                <c:pt idx="367">
                  <c:v>0.57550448523557052</c:v>
                </c:pt>
                <c:pt idx="368">
                  <c:v>0.56410873290999308</c:v>
                </c:pt>
                <c:pt idx="369">
                  <c:v>0.55293863159913026</c:v>
                </c:pt>
                <c:pt idx="370">
                  <c:v>0.54198971311351996</c:v>
                </c:pt>
                <c:pt idx="371">
                  <c:v>0.53125759773978132</c:v>
                </c:pt>
                <c:pt idx="372">
                  <c:v>0.52073799248866737</c:v>
                </c:pt>
                <c:pt idx="373">
                  <c:v>0.5104266893778151</c:v>
                </c:pt>
                <c:pt idx="374">
                  <c:v>0.5003195637484934</c:v>
                </c:pt>
                <c:pt idx="375">
                  <c:v>0.49041257261568799</c:v>
                </c:pt>
                <c:pt idx="376">
                  <c:v>0.48070175305085</c:v>
                </c:pt>
                <c:pt idx="377">
                  <c:v>0.47118322059667489</c:v>
                </c:pt>
                <c:pt idx="378">
                  <c:v>0.46185316771326473</c:v>
                </c:pt>
                <c:pt idx="379">
                  <c:v>0.45270786225506465</c:v>
                </c:pt>
                <c:pt idx="380">
                  <c:v>0.44374364597795146</c:v>
                </c:pt>
                <c:pt idx="381">
                  <c:v>0.43495693307589067</c:v>
                </c:pt>
                <c:pt idx="382">
                  <c:v>0.42634420874656342</c:v>
                </c:pt>
                <c:pt idx="383">
                  <c:v>0.41790202778539959</c:v>
                </c:pt>
                <c:pt idx="384">
                  <c:v>0.40962701320745165</c:v>
                </c:pt>
                <c:pt idx="385">
                  <c:v>0.40151585489655262</c:v>
                </c:pt>
                <c:pt idx="386">
                  <c:v>0.39356530828122877</c:v>
                </c:pt>
                <c:pt idx="387">
                  <c:v>0.38577219303682442</c:v>
                </c:pt>
                <c:pt idx="388">
                  <c:v>0.37813339181333294</c:v>
                </c:pt>
                <c:pt idx="389">
                  <c:v>0.37064584898841224</c:v>
                </c:pt>
                <c:pt idx="390">
                  <c:v>0.36330656944509782</c:v>
                </c:pt>
                <c:pt idx="391">
                  <c:v>0.3561126173737133</c:v>
                </c:pt>
                <c:pt idx="392">
                  <c:v>0.34906111509751009</c:v>
                </c:pt>
                <c:pt idx="393">
                  <c:v>0.34214924192155588</c:v>
                </c:pt>
                <c:pt idx="394">
                  <c:v>0.33537423300442126</c:v>
                </c:pt>
                <c:pt idx="395">
                  <c:v>0.32873337825220422</c:v>
                </c:pt>
                <c:pt idx="396">
                  <c:v>0.32222402123445848</c:v>
                </c:pt>
                <c:pt idx="397">
                  <c:v>0.31584355812158382</c:v>
                </c:pt>
                <c:pt idx="398">
                  <c:v>0.30958943664326161</c:v>
                </c:pt>
                <c:pt idx="399">
                  <c:v>0.3034591550675107</c:v>
                </c:pt>
                <c:pt idx="400">
                  <c:v>0.29745026119996304</c:v>
                </c:pt>
                <c:pt idx="401">
                  <c:v>0.29156035140295145</c:v>
                </c:pt>
                <c:pt idx="402">
                  <c:v>0.2857870696340245</c:v>
                </c:pt>
                <c:pt idx="403">
                  <c:v>0.28012810650349595</c:v>
                </c:pt>
                <c:pt idx="404">
                  <c:v>0.2745811983506603</c:v>
                </c:pt>
                <c:pt idx="405">
                  <c:v>0.26914412633829615</c:v>
                </c:pt>
                <c:pt idx="406">
                  <c:v>0.26381471556510377</c:v>
                </c:pt>
                <c:pt idx="407">
                  <c:v>0.2585908341957136</c:v>
                </c:pt>
                <c:pt idx="408">
                  <c:v>0.2534703926079257</c:v>
                </c:pt>
                <c:pt idx="409">
                  <c:v>0.24845134255683127</c:v>
                </c:pt>
                <c:pt idx="410">
                  <c:v>0.24353167635548809</c:v>
                </c:pt>
                <c:pt idx="411">
                  <c:v>0.23870942607181961</c:v>
                </c:pt>
                <c:pt idx="412">
                  <c:v>0.23398266274141447</c:v>
                </c:pt>
                <c:pt idx="413">
                  <c:v>0.22934949559591652</c:v>
                </c:pt>
                <c:pt idx="414">
                  <c:v>0.22480807130669081</c:v>
                </c:pt>
                <c:pt idx="415">
                  <c:v>0.22035657324346886</c:v>
                </c:pt>
                <c:pt idx="416">
                  <c:v>0.21599322074767094</c:v>
                </c:pt>
                <c:pt idx="417">
                  <c:v>0.21171626842012026</c:v>
                </c:pt>
                <c:pt idx="418">
                  <c:v>0.20752400542285868</c:v>
                </c:pt>
                <c:pt idx="419">
                  <c:v>0.20341475479479007</c:v>
                </c:pt>
                <c:pt idx="420">
                  <c:v>0.19938687278087208</c:v>
                </c:pt>
                <c:pt idx="421">
                  <c:v>0.19543874817459367</c:v>
                </c:pt>
                <c:pt idx="422">
                  <c:v>0.19156880167346968</c:v>
                </c:pt>
                <c:pt idx="423">
                  <c:v>0.18777548524729998</c:v>
                </c:pt>
                <c:pt idx="424">
                  <c:v>0.18405728151893558</c:v>
                </c:pt>
                <c:pt idx="425">
                  <c:v>0.18041270315730867</c:v>
                </c:pt>
                <c:pt idx="426">
                  <c:v>0.17684029228247938</c:v>
                </c:pt>
                <c:pt idx="427">
                  <c:v>0.17333861988246518</c:v>
                </c:pt>
                <c:pt idx="428">
                  <c:v>0.16990628524161627</c:v>
                </c:pt>
                <c:pt idx="429">
                  <c:v>0.16654191538031146</c:v>
                </c:pt>
                <c:pt idx="430">
                  <c:v>0.16324416450574714</c:v>
                </c:pt>
                <c:pt idx="431">
                  <c:v>0.16001171347360313</c:v>
                </c:pt>
                <c:pt idx="432">
                  <c:v>0.15684326926036635</c:v>
                </c:pt>
                <c:pt idx="433">
                  <c:v>0.15373756444610537</c:v>
                </c:pt>
                <c:pt idx="434">
                  <c:v>0.15069335670748432</c:v>
                </c:pt>
                <c:pt idx="435">
                  <c:v>0.14770942832081771</c:v>
                </c:pt>
                <c:pt idx="436">
                  <c:v>0.14478458567496486</c:v>
                </c:pt>
                <c:pt idx="437">
                  <c:v>0.14191765879386872</c:v>
                </c:pt>
                <c:pt idx="438">
                  <c:v>0.13910750086855098</c:v>
                </c:pt>
                <c:pt idx="439">
                  <c:v>0.13635298779837191</c:v>
                </c:pt>
                <c:pt idx="440">
                  <c:v>0.13365301774137639</c:v>
                </c:pt>
                <c:pt idx="441">
                  <c:v>0.1310065106735413</c:v>
                </c:pt>
                <c:pt idx="442">
                  <c:v>0.12841240795675252</c:v>
                </c:pt>
                <c:pt idx="443">
                  <c:v>0.12586967191533457</c:v>
                </c:pt>
                <c:pt idx="444">
                  <c:v>0.12337728542096757</c:v>
                </c:pt>
                <c:pt idx="445">
                  <c:v>0.12093425148582125</c:v>
                </c:pt>
                <c:pt idx="446">
                  <c:v>0.11853959286374753</c:v>
                </c:pt>
                <c:pt idx="447">
                  <c:v>0.11619235165936821</c:v>
                </c:pt>
                <c:pt idx="448">
                  <c:v>0.11389158894490473</c:v>
                </c:pt>
                <c:pt idx="449">
                  <c:v>0.11163638438459388</c:v>
                </c:pt>
                <c:pt idx="450">
                  <c:v>0.10942583586654195</c:v>
                </c:pt>
                <c:pt idx="451">
                  <c:v>0.10725905914186712</c:v>
                </c:pt>
                <c:pt idx="452">
                  <c:v>0.105135187470989</c:v>
                </c:pt>
                <c:pt idx="453">
                  <c:v>0.10305337127692038</c:v>
                </c:pt>
                <c:pt idx="454">
                  <c:v>0.10101277780542588</c:v>
                </c:pt>
                <c:pt idx="455">
                  <c:v>9.9012590791908467E-2</c:v>
                </c:pt>
                <c:pt idx="456">
                  <c:v>9.7052010134893368E-2</c:v>
                </c:pt>
                <c:pt idx="457">
                  <c:v>9.513025157597621E-2</c:v>
                </c:pt>
                <c:pt idx="458">
                  <c:v>9.3246546386109783E-2</c:v>
                </c:pt>
                <c:pt idx="459">
                  <c:v>9.1400141058101667E-2</c:v>
                </c:pt>
                <c:pt idx="460">
                  <c:v>8.9590297005201505E-2</c:v>
                </c:pt>
                <c:pt idx="461">
                  <c:v>8.7816290265656738E-2</c:v>
                </c:pt>
                <c:pt idx="462">
                  <c:v>8.6077411213117613E-2</c:v>
                </c:pt>
                <c:pt idx="463">
                  <c:v>8.4372964272777948E-2</c:v>
                </c:pt>
                <c:pt idx="464">
                  <c:v>8.270226764313518E-2</c:v>
                </c:pt>
                <c:pt idx="465">
                  <c:v>8.1064653023261324E-2</c:v>
                </c:pt>
                <c:pt idx="466">
                  <c:v>7.9459465345473171E-2</c:v>
                </c:pt>
                <c:pt idx="467">
                  <c:v>7.7886062513296939E-2</c:v>
                </c:pt>
                <c:pt idx="468">
                  <c:v>7.6343815144620616E-2</c:v>
                </c:pt>
                <c:pt idx="469">
                  <c:v>7.4832106319933339E-2</c:v>
                </c:pt>
                <c:pt idx="470">
                  <c:v>7.3350331335548677E-2</c:v>
                </c:pt>
                <c:pt idx="471">
                  <c:v>7.1897897461715765E-2</c:v>
                </c:pt>
                <c:pt idx="472">
                  <c:v>7.0474223705518896E-2</c:v>
                </c:pt>
                <c:pt idx="473">
                  <c:v>6.907874057847313E-2</c:v>
                </c:pt>
                <c:pt idx="474">
                  <c:v>6.7710889868720855E-2</c:v>
                </c:pt>
                <c:pt idx="475">
                  <c:v>6.637012441774004E-2</c:v>
                </c:pt>
                <c:pt idx="476">
                  <c:v>6.5055907901473031E-2</c:v>
                </c:pt>
                <c:pt idx="477">
                  <c:v>6.3767714615790352E-2</c:v>
                </c:pt>
                <c:pt idx="478">
                  <c:v>6.2505029266201467E-2</c:v>
                </c:pt>
                <c:pt idx="479">
                  <c:v>6.1267346761730616E-2</c:v>
                </c:pt>
                <c:pt idx="480">
                  <c:v>6.0054172012873247E-2</c:v>
                </c:pt>
                <c:pt idx="481">
                  <c:v>5.8865019733554062E-2</c:v>
                </c:pt>
                <c:pt idx="482">
                  <c:v>5.7699414247005636E-2</c:v>
                </c:pt>
                <c:pt idx="483">
                  <c:v>5.6556889295491845E-2</c:v>
                </c:pt>
                <c:pt idx="484">
                  <c:v>5.5436987853798157E-2</c:v>
                </c:pt>
                <c:pt idx="485">
                  <c:v>5.4339261946415633E-2</c:v>
                </c:pt>
                <c:pt idx="486">
                  <c:v>5.3263272468344884E-2</c:v>
                </c:pt>
                <c:pt idx="487">
                  <c:v>5.2208589009447852E-2</c:v>
                </c:pt>
                <c:pt idx="488">
                  <c:v>5.1174789682278461E-2</c:v>
                </c:pt>
                <c:pt idx="489">
                  <c:v>5.0161460953321552E-2</c:v>
                </c:pt>
                <c:pt idx="490">
                  <c:v>4.9168197477574414E-2</c:v>
                </c:pt>
                <c:pt idx="491">
                  <c:v>4.8194601936402973E-2</c:v>
                </c:pt>
                <c:pt idx="492">
                  <c:v>4.7240284878609394E-2</c:v>
                </c:pt>
                <c:pt idx="493">
                  <c:v>4.6304864564646074E-2</c:v>
                </c:pt>
                <c:pt idx="494">
                  <c:v>4.538796681391509E-2</c:v>
                </c:pt>
                <c:pt idx="495">
                  <c:v>4.4489224855090589E-2</c:v>
                </c:pt>
                <c:pt idx="496">
                  <c:v>4.360827917940574E-2</c:v>
                </c:pt>
                <c:pt idx="497">
                  <c:v>4.2744777396844083E-2</c:v>
                </c:pt>
                <c:pt idx="498">
                  <c:v>4.1898374095179172E-2</c:v>
                </c:pt>
                <c:pt idx="499">
                  <c:v>4.1068730701804723E-2</c:v>
                </c:pt>
                <c:pt idx="500">
                  <c:v>4.0255515348301421E-2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EBE-4BCB-BA2F-08AB5E7A3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520680"/>
        <c:axId val="479518056"/>
      </c:scatterChart>
      <c:valAx>
        <c:axId val="479520680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518056"/>
        <c:crosses val="autoZero"/>
        <c:crossBetween val="midCat"/>
      </c:valAx>
      <c:valAx>
        <c:axId val="4795180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520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15</xdr:row>
      <xdr:rowOff>28574</xdr:rowOff>
    </xdr:from>
    <xdr:to>
      <xdr:col>13</xdr:col>
      <xdr:colOff>438151</xdr:colOff>
      <xdr:row>36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4BA45C7-1632-40AB-81C2-6D4C3D74AF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37</xdr:row>
      <xdr:rowOff>9525</xdr:rowOff>
    </xdr:from>
    <xdr:to>
      <xdr:col>13</xdr:col>
      <xdr:colOff>438150</xdr:colOff>
      <xdr:row>58</xdr:row>
      <xdr:rowOff>85726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2E52687-10F3-4B5F-8710-4FD945C15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8C642-EA8D-43DE-B578-8F950E5B74D3}">
  <dimension ref="A1:N517"/>
  <sheetViews>
    <sheetView tabSelected="1" workbookViewId="0">
      <selection activeCell="C4" sqref="C4"/>
    </sheetView>
  </sheetViews>
  <sheetFormatPr defaultRowHeight="18.75" x14ac:dyDescent="0.4"/>
  <cols>
    <col min="1" max="1" width="7" style="9" customWidth="1"/>
    <col min="2" max="2" width="12.5" style="2" customWidth="1"/>
    <col min="3" max="3" width="12.5" style="12" customWidth="1"/>
    <col min="4" max="4" width="17" style="12" customWidth="1"/>
    <col min="5" max="5" width="13.875" style="25" customWidth="1"/>
    <col min="6" max="14" width="9" style="12"/>
    <col min="15" max="16384" width="9" style="1"/>
  </cols>
  <sheetData>
    <row r="1" spans="1:14" s="8" customFormat="1" ht="27" customHeight="1" x14ac:dyDescent="0.4">
      <c r="A1" s="26" t="s">
        <v>20</v>
      </c>
      <c r="B1" s="26"/>
      <c r="C1" s="26"/>
      <c r="D1" s="26"/>
      <c r="E1" s="26"/>
      <c r="F1" s="26"/>
      <c r="G1" s="27" t="s">
        <v>31</v>
      </c>
      <c r="H1" s="27"/>
      <c r="I1" s="27"/>
      <c r="J1" s="27"/>
      <c r="K1" s="27"/>
      <c r="L1" s="23"/>
      <c r="M1" s="23"/>
      <c r="N1" s="13"/>
    </row>
    <row r="2" spans="1:14" s="8" customFormat="1" ht="15" customHeight="1" x14ac:dyDescent="0.4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3"/>
    </row>
    <row r="3" spans="1:14" ht="15" customHeight="1" x14ac:dyDescent="0.4">
      <c r="B3" s="4" t="s">
        <v>4</v>
      </c>
      <c r="C3" s="14">
        <v>2.5</v>
      </c>
      <c r="D3" s="26" t="s">
        <v>16</v>
      </c>
      <c r="E3" s="26"/>
      <c r="F3" s="26"/>
      <c r="G3" s="26"/>
      <c r="H3" s="26"/>
      <c r="I3" s="26"/>
      <c r="J3" s="26"/>
      <c r="K3" s="26"/>
    </row>
    <row r="4" spans="1:14" ht="15" customHeight="1" x14ac:dyDescent="0.4">
      <c r="B4" s="4" t="s">
        <v>5</v>
      </c>
      <c r="C4" s="14">
        <v>0.5</v>
      </c>
      <c r="D4" s="26" t="s">
        <v>19</v>
      </c>
      <c r="E4" s="26"/>
      <c r="F4" s="26"/>
      <c r="G4" s="26"/>
      <c r="H4" s="26"/>
      <c r="I4" s="26"/>
      <c r="J4" s="26"/>
      <c r="K4" s="26"/>
    </row>
    <row r="5" spans="1:14" ht="15" customHeight="1" x14ac:dyDescent="0.4">
      <c r="B5" s="4" t="s">
        <v>2</v>
      </c>
      <c r="C5" s="14">
        <v>100</v>
      </c>
      <c r="D5" s="26" t="s">
        <v>21</v>
      </c>
      <c r="E5" s="26"/>
      <c r="F5" s="26"/>
      <c r="G5" s="26"/>
      <c r="H5" s="26"/>
      <c r="I5" s="26"/>
      <c r="J5" s="26"/>
      <c r="K5" s="26"/>
    </row>
    <row r="6" spans="1:14" ht="15" customHeight="1" x14ac:dyDescent="0.4">
      <c r="B6" s="4" t="s">
        <v>3</v>
      </c>
      <c r="C6" s="14">
        <v>6000</v>
      </c>
      <c r="D6" s="26" t="s">
        <v>17</v>
      </c>
      <c r="E6" s="26"/>
      <c r="F6" s="26"/>
      <c r="G6" s="26"/>
      <c r="H6" s="26"/>
      <c r="I6" s="26"/>
      <c r="J6" s="26"/>
      <c r="K6" s="26"/>
    </row>
    <row r="7" spans="1:14" ht="15" customHeight="1" x14ac:dyDescent="0.4">
      <c r="B7" s="5" t="s">
        <v>1</v>
      </c>
      <c r="C7" s="14">
        <v>0.04</v>
      </c>
      <c r="D7" s="26" t="s">
        <v>14</v>
      </c>
      <c r="E7" s="26"/>
      <c r="F7" s="26"/>
      <c r="G7" s="26"/>
      <c r="H7" s="26"/>
      <c r="I7" s="26"/>
      <c r="J7" s="26"/>
      <c r="K7" s="26"/>
    </row>
    <row r="8" spans="1:14" ht="13.5" customHeight="1" x14ac:dyDescent="0.4">
      <c r="B8" s="5"/>
      <c r="C8" s="14"/>
      <c r="D8" s="11"/>
      <c r="E8" s="24"/>
      <c r="F8" s="11"/>
      <c r="G8" s="11"/>
      <c r="H8" s="11"/>
      <c r="I8" s="11"/>
      <c r="J8" s="11"/>
      <c r="K8" s="11"/>
    </row>
    <row r="9" spans="1:14" ht="13.5" customHeight="1" x14ac:dyDescent="0.4">
      <c r="A9" s="10"/>
      <c r="B9" s="7" t="s">
        <v>10</v>
      </c>
      <c r="C9" s="15">
        <f>($C$3-1)*$C$7</f>
        <v>0.06</v>
      </c>
      <c r="D9" s="32" t="s">
        <v>9</v>
      </c>
      <c r="E9" s="25" t="s">
        <v>22</v>
      </c>
      <c r="F9" s="30" t="s">
        <v>25</v>
      </c>
      <c r="G9" s="31"/>
      <c r="H9" s="31"/>
      <c r="I9" s="31"/>
      <c r="J9" s="31"/>
      <c r="K9" s="31"/>
    </row>
    <row r="10" spans="1:14" ht="13.5" customHeight="1" x14ac:dyDescent="0.4">
      <c r="A10" s="10"/>
      <c r="B10" s="7" t="s">
        <v>11</v>
      </c>
      <c r="C10" s="15">
        <f>($C$4-1)*$C$7</f>
        <v>-0.02</v>
      </c>
      <c r="D10" s="32" t="s">
        <v>9</v>
      </c>
      <c r="E10" s="25" t="s">
        <v>23</v>
      </c>
      <c r="F10" s="30" t="s">
        <v>26</v>
      </c>
      <c r="G10" s="31"/>
      <c r="H10" s="31"/>
      <c r="I10" s="31"/>
      <c r="J10" s="31"/>
      <c r="K10" s="31"/>
    </row>
    <row r="11" spans="1:14" ht="13.5" customHeight="1" x14ac:dyDescent="0.4">
      <c r="A11" s="10"/>
      <c r="B11" s="6" t="s">
        <v>12</v>
      </c>
      <c r="C11" s="16">
        <f>$C$6/($C$3-1)</f>
        <v>4000</v>
      </c>
      <c r="D11" s="32" t="s">
        <v>9</v>
      </c>
      <c r="E11" s="29" t="s">
        <v>24</v>
      </c>
      <c r="F11" s="30" t="s">
        <v>30</v>
      </c>
      <c r="G11" s="30"/>
      <c r="H11" s="30"/>
      <c r="I11" s="30"/>
      <c r="J11" s="30"/>
      <c r="K11" s="30"/>
    </row>
    <row r="12" spans="1:14" ht="13.5" customHeight="1" x14ac:dyDescent="0.4">
      <c r="A12" s="10"/>
      <c r="B12" s="6" t="s">
        <v>13</v>
      </c>
      <c r="C12" s="16">
        <f>$C$6/($C$4-1)</f>
        <v>-12000</v>
      </c>
      <c r="D12" s="32" t="s">
        <v>9</v>
      </c>
      <c r="F12" s="30" t="s">
        <v>27</v>
      </c>
      <c r="G12" s="30"/>
      <c r="H12" s="30"/>
      <c r="I12" s="30"/>
      <c r="J12" s="30"/>
      <c r="K12" s="30"/>
    </row>
    <row r="13" spans="1:14" ht="13.5" customHeight="1" x14ac:dyDescent="0.4">
      <c r="B13" s="3"/>
      <c r="C13" s="17"/>
      <c r="D13" s="18"/>
      <c r="F13" s="30" t="s">
        <v>28</v>
      </c>
      <c r="G13" s="30"/>
      <c r="H13" s="30"/>
      <c r="I13" s="30"/>
      <c r="J13" s="30"/>
      <c r="K13" s="30"/>
    </row>
    <row r="14" spans="1:14" ht="13.5" customHeight="1" x14ac:dyDescent="0.4">
      <c r="B14" s="3"/>
      <c r="C14" s="17"/>
      <c r="D14" s="18"/>
      <c r="F14" s="30" t="s">
        <v>29</v>
      </c>
      <c r="G14" s="30"/>
      <c r="H14" s="30"/>
      <c r="I14" s="30"/>
      <c r="J14" s="30"/>
      <c r="K14" s="30"/>
    </row>
    <row r="15" spans="1:14" ht="13.5" customHeight="1" x14ac:dyDescent="0.4">
      <c r="B15" s="3"/>
      <c r="C15" s="17"/>
      <c r="D15" s="18"/>
    </row>
    <row r="16" spans="1:14" ht="15" customHeight="1" x14ac:dyDescent="0.4">
      <c r="A16" s="9" t="s">
        <v>0</v>
      </c>
      <c r="B16" s="21" t="s">
        <v>8</v>
      </c>
      <c r="C16" s="19" t="s">
        <v>6</v>
      </c>
      <c r="D16" s="12" t="s">
        <v>7</v>
      </c>
      <c r="E16" s="25" t="s">
        <v>18</v>
      </c>
    </row>
    <row r="17" spans="1:5" ht="15" customHeight="1" x14ac:dyDescent="0.4">
      <c r="A17" s="9">
        <v>0</v>
      </c>
      <c r="B17" s="22">
        <f>IF($A17&lt;=$C$5,  $C$6*EXP($C$9*($A17-$C$5)),  $C$6*EXP($C$10*($A17-$C$5)) )</f>
        <v>14.87251305999815</v>
      </c>
      <c r="C17" s="20">
        <f>IF($A17&lt;=$C$5,  $C$11*EXP($C$9*($A17-$C$5)),  $C$11+$C$12*(EXP($C$10*($A17-$C$5))-1) )</f>
        <v>9.915008706665434</v>
      </c>
      <c r="D17" s="20">
        <f>B17+C17</f>
        <v>24.787521766663584</v>
      </c>
      <c r="E17" s="25">
        <f>IF($A17&lt;=$C$5,  $C$3*$C$7*$C$6*EXP($C$9*(A17-$C$5)),  $C$4*$C$7*$C$6*EXP($C$10*(A17-$C$5)) )</f>
        <v>1.4872513059998151</v>
      </c>
    </row>
    <row r="18" spans="1:5" ht="15" customHeight="1" x14ac:dyDescent="0.4">
      <c r="A18" s="9">
        <v>1</v>
      </c>
      <c r="B18" s="22">
        <f t="shared" ref="B18:B81" si="0">IF($A18&lt;=$C$5, $C$6*EXP($C$9*($A18-$C$5)), $C$6*EXP($C$10*($A18-$C$5)) )</f>
        <v>15.792177906079203</v>
      </c>
      <c r="C18" s="20">
        <f t="shared" ref="C18:C81" si="1">IF($A18&lt;=$C$5,  $C$11*EXP($C$9*($A18-$C$5)),  $C$11+$C$12*(EXP($C$10*($A18-$C$5))-1) )</f>
        <v>10.528118604052802</v>
      </c>
      <c r="D18" s="20">
        <f t="shared" ref="D18:D81" si="2">B18+C18</f>
        <v>26.320296510132003</v>
      </c>
      <c r="E18" s="25">
        <f t="shared" ref="E18:E81" si="3">IF($A18&lt;=$C$5,  $C$3*$C$7*$C$6*EXP($C$9*(A18-$C$5)),  $C$4*$C$7*$C$6*EXP($C$10*(A18-$C$5)) )</f>
        <v>1.5792177906079203</v>
      </c>
    </row>
    <row r="19" spans="1:5" ht="15" customHeight="1" x14ac:dyDescent="0.4">
      <c r="A19" s="9">
        <v>2</v>
      </c>
      <c r="B19" s="22">
        <f t="shared" si="0"/>
        <v>16.768711650221061</v>
      </c>
      <c r="C19" s="20">
        <f t="shared" si="1"/>
        <v>11.179141100147374</v>
      </c>
      <c r="D19" s="20">
        <f t="shared" si="2"/>
        <v>27.947852750368433</v>
      </c>
      <c r="E19" s="25">
        <f t="shared" si="3"/>
        <v>1.6768711650221062</v>
      </c>
    </row>
    <row r="20" spans="1:5" ht="15" customHeight="1" x14ac:dyDescent="0.4">
      <c r="A20" s="9">
        <v>3</v>
      </c>
      <c r="B20" s="22">
        <f t="shared" si="0"/>
        <v>17.805630868685679</v>
      </c>
      <c r="C20" s="20">
        <f t="shared" si="1"/>
        <v>11.870420579123786</v>
      </c>
      <c r="D20" s="20">
        <f t="shared" si="2"/>
        <v>29.676051447809463</v>
      </c>
      <c r="E20" s="25">
        <f t="shared" si="3"/>
        <v>1.780563086868568</v>
      </c>
    </row>
    <row r="21" spans="1:5" ht="15" customHeight="1" x14ac:dyDescent="0.4">
      <c r="A21" s="9">
        <v>4</v>
      </c>
      <c r="B21" s="22">
        <f t="shared" si="0"/>
        <v>18.906669590666649</v>
      </c>
      <c r="C21" s="20">
        <f t="shared" si="1"/>
        <v>12.604446393777765</v>
      </c>
      <c r="D21" s="20">
        <f t="shared" si="2"/>
        <v>31.511115984444416</v>
      </c>
      <c r="E21" s="25">
        <f t="shared" si="3"/>
        <v>1.8906669590666649</v>
      </c>
    </row>
    <row r="22" spans="1:5" ht="15" customHeight="1" x14ac:dyDescent="0.4">
      <c r="A22" s="9">
        <v>5</v>
      </c>
      <c r="B22" s="22">
        <f t="shared" si="0"/>
        <v>20.075792744827631</v>
      </c>
      <c r="C22" s="20">
        <f t="shared" si="1"/>
        <v>13.383861829885088</v>
      </c>
      <c r="D22" s="20">
        <f t="shared" si="2"/>
        <v>33.459654574712715</v>
      </c>
      <c r="E22" s="25">
        <f t="shared" si="3"/>
        <v>2.0075792744827634</v>
      </c>
    </row>
    <row r="23" spans="1:5" ht="15" customHeight="1" x14ac:dyDescent="0.4">
      <c r="A23" s="9">
        <v>6</v>
      </c>
      <c r="B23" s="22">
        <f t="shared" si="0"/>
        <v>21.317210437328171</v>
      </c>
      <c r="C23" s="20">
        <f t="shared" si="1"/>
        <v>14.211473624885448</v>
      </c>
      <c r="D23" s="20">
        <f t="shared" si="2"/>
        <v>35.528684062213621</v>
      </c>
      <c r="E23" s="25">
        <f t="shared" si="3"/>
        <v>2.1317210437328171</v>
      </c>
    </row>
    <row r="24" spans="1:5" ht="15" customHeight="1" x14ac:dyDescent="0.4">
      <c r="A24" s="9">
        <v>7</v>
      </c>
      <c r="B24" s="22">
        <f t="shared" si="0"/>
        <v>22.635393112753231</v>
      </c>
      <c r="C24" s="20">
        <f t="shared" si="1"/>
        <v>15.090262075168821</v>
      </c>
      <c r="D24" s="20">
        <f t="shared" si="2"/>
        <v>37.725655187922051</v>
      </c>
      <c r="E24" s="25">
        <f t="shared" si="3"/>
        <v>2.263539311275323</v>
      </c>
    </row>
    <row r="25" spans="1:5" ht="15" customHeight="1" x14ac:dyDescent="0.4">
      <c r="A25" s="9">
        <v>8</v>
      </c>
      <c r="B25" s="22">
        <f t="shared" si="0"/>
        <v>24.035087652542522</v>
      </c>
      <c r="C25" s="20">
        <f t="shared" si="1"/>
        <v>16.02339176836168</v>
      </c>
      <c r="D25" s="20">
        <f t="shared" si="2"/>
        <v>40.058479420904206</v>
      </c>
      <c r="E25" s="25">
        <f t="shared" si="3"/>
        <v>2.4035087652542524</v>
      </c>
    </row>
    <row r="26" spans="1:5" ht="15" customHeight="1" x14ac:dyDescent="0.4">
      <c r="A26" s="9">
        <v>9</v>
      </c>
      <c r="B26" s="22">
        <f t="shared" si="0"/>
        <v>25.521334468890753</v>
      </c>
      <c r="C26" s="20">
        <f t="shared" si="1"/>
        <v>17.014222979260502</v>
      </c>
      <c r="D26" s="20">
        <f t="shared" si="2"/>
        <v>42.535557448151252</v>
      </c>
      <c r="E26" s="25">
        <f t="shared" si="3"/>
        <v>2.5521334468890751</v>
      </c>
    </row>
    <row r="27" spans="1:5" ht="15" customHeight="1" x14ac:dyDescent="0.4">
      <c r="A27" s="9">
        <v>10</v>
      </c>
      <c r="B27" s="22">
        <f t="shared" si="0"/>
        <v>27.099485655676023</v>
      </c>
      <c r="C27" s="20">
        <f t="shared" si="1"/>
        <v>18.06632377045068</v>
      </c>
      <c r="D27" s="20">
        <f t="shared" si="2"/>
        <v>45.1658094261267</v>
      </c>
      <c r="E27" s="25">
        <f t="shared" si="3"/>
        <v>2.7099485655676023</v>
      </c>
    </row>
    <row r="28" spans="1:5" ht="15" customHeight="1" x14ac:dyDescent="0.4">
      <c r="A28" s="9">
        <v>11</v>
      </c>
      <c r="B28" s="22">
        <f t="shared" si="0"/>
        <v>28.775224261778529</v>
      </c>
      <c r="C28" s="20">
        <f t="shared" si="1"/>
        <v>19.183482841185686</v>
      </c>
      <c r="D28" s="20">
        <f t="shared" si="2"/>
        <v>47.958707102964212</v>
      </c>
      <c r="E28" s="25">
        <f t="shared" si="3"/>
        <v>2.8775224261778529</v>
      </c>
    </row>
    <row r="29" spans="1:5" ht="15" customHeight="1" x14ac:dyDescent="0.4">
      <c r="A29" s="9">
        <v>12</v>
      </c>
      <c r="B29" s="22">
        <f t="shared" si="0"/>
        <v>30.554584756195172</v>
      </c>
      <c r="C29" s="20">
        <f t="shared" si="1"/>
        <v>20.369723170796782</v>
      </c>
      <c r="D29" s="20">
        <f t="shared" si="2"/>
        <v>50.924307926991958</v>
      </c>
      <c r="E29" s="25">
        <f t="shared" si="3"/>
        <v>3.0554584756195173</v>
      </c>
    </row>
    <row r="30" spans="1:5" ht="15" customHeight="1" x14ac:dyDescent="0.4">
      <c r="A30" s="9">
        <v>13</v>
      </c>
      <c r="B30" s="22">
        <f t="shared" si="0"/>
        <v>32.443974758645759</v>
      </c>
      <c r="C30" s="20">
        <f t="shared" si="1"/>
        <v>21.629316505763839</v>
      </c>
      <c r="D30" s="20">
        <f t="shared" si="2"/>
        <v>54.073291264409598</v>
      </c>
      <c r="E30" s="25">
        <f t="shared" si="3"/>
        <v>3.2443974758645759</v>
      </c>
    </row>
    <row r="31" spans="1:5" ht="15" customHeight="1" x14ac:dyDescent="0.4">
      <c r="A31" s="9">
        <v>14</v>
      </c>
      <c r="B31" s="22">
        <f t="shared" si="0"/>
        <v>34.450198113925211</v>
      </c>
      <c r="C31" s="20">
        <f t="shared" si="1"/>
        <v>22.96679874261681</v>
      </c>
      <c r="D31" s="20">
        <f t="shared" si="2"/>
        <v>57.416996856542021</v>
      </c>
      <c r="E31" s="25">
        <f t="shared" si="3"/>
        <v>3.4450198113925214</v>
      </c>
    </row>
    <row r="32" spans="1:5" ht="15" customHeight="1" x14ac:dyDescent="0.4">
      <c r="A32" s="9">
        <v>15</v>
      </c>
      <c r="B32" s="22">
        <f t="shared" si="0"/>
        <v>36.580479393093825</v>
      </c>
      <c r="C32" s="20">
        <f t="shared" si="1"/>
        <v>24.386986262062553</v>
      </c>
      <c r="D32" s="20">
        <f t="shared" si="2"/>
        <v>60.967465655156374</v>
      </c>
      <c r="E32" s="25">
        <f t="shared" si="3"/>
        <v>3.6580479393093825</v>
      </c>
    </row>
    <row r="33" spans="1:5" ht="15" customHeight="1" x14ac:dyDescent="0.4">
      <c r="A33" s="9">
        <v>16</v>
      </c>
      <c r="B33" s="22">
        <f t="shared" si="0"/>
        <v>38.842489909736429</v>
      </c>
      <c r="C33" s="20">
        <f t="shared" si="1"/>
        <v>25.89499327315762</v>
      </c>
      <c r="D33" s="20">
        <f t="shared" si="2"/>
        <v>64.737483182894053</v>
      </c>
      <c r="E33" s="25">
        <f t="shared" si="3"/>
        <v>3.8842489909736431</v>
      </c>
    </row>
    <row r="34" spans="1:5" ht="15" customHeight="1" x14ac:dyDescent="0.4">
      <c r="A34" s="9">
        <v>17</v>
      </c>
      <c r="B34" s="22">
        <f t="shared" si="0"/>
        <v>41.244375344977527</v>
      </c>
      <c r="C34" s="20">
        <f t="shared" si="1"/>
        <v>27.496250229985019</v>
      </c>
      <c r="D34" s="20">
        <f t="shared" si="2"/>
        <v>68.74062557496255</v>
      </c>
      <c r="E34" s="25">
        <f t="shared" si="3"/>
        <v>4.1244375344977531</v>
      </c>
    </row>
    <row r="35" spans="1:5" ht="15" customHeight="1" x14ac:dyDescent="0.4">
      <c r="A35" s="9">
        <v>18</v>
      </c>
      <c r="B35" s="22">
        <f t="shared" si="0"/>
        <v>43.794785080731501</v>
      </c>
      <c r="C35" s="20">
        <f t="shared" si="1"/>
        <v>29.196523387154333</v>
      </c>
      <c r="D35" s="20">
        <f t="shared" si="2"/>
        <v>72.99130846788583</v>
      </c>
      <c r="E35" s="25">
        <f t="shared" si="3"/>
        <v>4.3794785080731495</v>
      </c>
    </row>
    <row r="36" spans="1:5" ht="15" customHeight="1" x14ac:dyDescent="0.4">
      <c r="A36" s="9">
        <v>19</v>
      </c>
      <c r="B36" s="22">
        <f t="shared" si="0"/>
        <v>46.502903346820197</v>
      </c>
      <c r="C36" s="20">
        <f t="shared" si="1"/>
        <v>31.001935564546795</v>
      </c>
      <c r="D36" s="20">
        <f t="shared" si="2"/>
        <v>77.504838911366988</v>
      </c>
      <c r="E36" s="25">
        <f t="shared" si="3"/>
        <v>4.650290334682019</v>
      </c>
    </row>
    <row r="37" spans="1:5" ht="15" customHeight="1" x14ac:dyDescent="0.4">
      <c r="A37" s="9">
        <v>20</v>
      </c>
      <c r="B37" s="22">
        <f t="shared" si="0"/>
        <v>49.378482294120182</v>
      </c>
      <c r="C37" s="20">
        <f t="shared" si="1"/>
        <v>32.918988196080122</v>
      </c>
      <c r="D37" s="20">
        <f t="shared" si="2"/>
        <v>82.297470490200311</v>
      </c>
      <c r="E37" s="25">
        <f t="shared" si="3"/>
        <v>4.9378482294120181</v>
      </c>
    </row>
    <row r="38" spans="1:5" ht="15" customHeight="1" x14ac:dyDescent="0.4">
      <c r="A38" s="9">
        <v>21</v>
      </c>
      <c r="B38" s="22">
        <f t="shared" si="0"/>
        <v>52.431877112839743</v>
      </c>
      <c r="C38" s="20">
        <f t="shared" si="1"/>
        <v>34.954584741893164</v>
      </c>
      <c r="D38" s="20">
        <f t="shared" si="2"/>
        <v>87.386461854732914</v>
      </c>
      <c r="E38" s="25">
        <f t="shared" si="3"/>
        <v>5.2431877112839747</v>
      </c>
    </row>
    <row r="39" spans="1:5" ht="15" customHeight="1" x14ac:dyDescent="0.4">
      <c r="A39" s="9">
        <v>22</v>
      </c>
      <c r="B39" s="22">
        <f t="shared" si="0"/>
        <v>55.674083322388462</v>
      </c>
      <c r="C39" s="20">
        <f t="shared" si="1"/>
        <v>37.116055548258977</v>
      </c>
      <c r="D39" s="20">
        <f t="shared" si="2"/>
        <v>92.790138870647439</v>
      </c>
      <c r="E39" s="25">
        <f t="shared" si="3"/>
        <v>5.5674083322388466</v>
      </c>
    </row>
    <row r="40" spans="1:5" ht="15" customHeight="1" x14ac:dyDescent="0.4">
      <c r="A40" s="9">
        <v>23</v>
      </c>
      <c r="B40" s="22">
        <f t="shared" si="0"/>
        <v>59.116776367123542</v>
      </c>
      <c r="C40" s="20">
        <f t="shared" si="1"/>
        <v>39.41118424474903</v>
      </c>
      <c r="D40" s="20">
        <f t="shared" si="2"/>
        <v>98.527960611872572</v>
      </c>
      <c r="E40" s="25">
        <f t="shared" si="3"/>
        <v>5.911677636712354</v>
      </c>
    </row>
    <row r="41" spans="1:5" ht="15" customHeight="1" x14ac:dyDescent="0.4">
      <c r="A41" s="9">
        <v>24</v>
      </c>
      <c r="B41" s="22">
        <f t="shared" si="0"/>
        <v>62.772353660560817</v>
      </c>
      <c r="C41" s="20">
        <f t="shared" si="1"/>
        <v>41.848235773707216</v>
      </c>
      <c r="D41" s="20">
        <f t="shared" si="2"/>
        <v>104.62058943426803</v>
      </c>
      <c r="E41" s="25">
        <f t="shared" si="3"/>
        <v>6.2772353660560825</v>
      </c>
    </row>
    <row r="42" spans="1:5" ht="15" customHeight="1" x14ac:dyDescent="0.4">
      <c r="A42" s="9">
        <v>25</v>
      </c>
      <c r="B42" s="22">
        <f t="shared" si="0"/>
        <v>66.653979229453839</v>
      </c>
      <c r="C42" s="20">
        <f t="shared" si="1"/>
        <v>44.435986152969221</v>
      </c>
      <c r="D42" s="20">
        <f t="shared" si="2"/>
        <v>111.08996538242306</v>
      </c>
      <c r="E42" s="25">
        <f t="shared" si="3"/>
        <v>6.6653979229453837</v>
      </c>
    </row>
    <row r="43" spans="1:5" ht="15" customHeight="1" x14ac:dyDescent="0.4">
      <c r="A43" s="9">
        <v>26</v>
      </c>
      <c r="B43" s="22">
        <f t="shared" si="0"/>
        <v>70.775631118509438</v>
      </c>
      <c r="C43" s="20">
        <f t="shared" si="1"/>
        <v>47.183754079006292</v>
      </c>
      <c r="D43" s="20">
        <f t="shared" si="2"/>
        <v>117.95938519751573</v>
      </c>
      <c r="E43" s="25">
        <f t="shared" si="3"/>
        <v>7.0775631118509432</v>
      </c>
    </row>
    <row r="44" spans="1:5" ht="15" customHeight="1" x14ac:dyDescent="0.4">
      <c r="A44" s="9">
        <v>27</v>
      </c>
      <c r="B44" s="22">
        <f t="shared" si="0"/>
        <v>75.152151726446306</v>
      </c>
      <c r="C44" s="20">
        <f t="shared" si="1"/>
        <v>50.101434484297542</v>
      </c>
      <c r="D44" s="20">
        <f t="shared" si="2"/>
        <v>125.25358621074385</v>
      </c>
      <c r="E44" s="25">
        <f t="shared" si="3"/>
        <v>7.5152151726446306</v>
      </c>
    </row>
    <row r="45" spans="1:5" ht="15" customHeight="1" x14ac:dyDescent="0.4">
      <c r="A45" s="9">
        <v>28</v>
      </c>
      <c r="B45" s="22">
        <f t="shared" si="0"/>
        <v>79.799301254662609</v>
      </c>
      <c r="C45" s="20">
        <f t="shared" si="1"/>
        <v>53.19953416977507</v>
      </c>
      <c r="D45" s="20">
        <f t="shared" si="2"/>
        <v>132.99883542443769</v>
      </c>
      <c r="E45" s="25">
        <f t="shared" si="3"/>
        <v>7.97993012546626</v>
      </c>
    </row>
    <row r="46" spans="1:5" ht="15" customHeight="1" x14ac:dyDescent="0.4">
      <c r="A46" s="9">
        <v>29</v>
      </c>
      <c r="B46" s="22">
        <f t="shared" si="0"/>
        <v>84.733814460983766</v>
      </c>
      <c r="C46" s="20">
        <f t="shared" si="1"/>
        <v>56.489209640655844</v>
      </c>
      <c r="D46" s="20">
        <f t="shared" si="2"/>
        <v>141.22302410163962</v>
      </c>
      <c r="E46" s="25">
        <f t="shared" si="3"/>
        <v>8.4733814460983776</v>
      </c>
    </row>
    <row r="47" spans="1:5" ht="15" customHeight="1" x14ac:dyDescent="0.4">
      <c r="A47" s="9">
        <v>30</v>
      </c>
      <c r="B47" s="22">
        <f t="shared" si="0"/>
        <v>89.973460922866224</v>
      </c>
      <c r="C47" s="20">
        <f t="shared" si="1"/>
        <v>59.982307281910813</v>
      </c>
      <c r="D47" s="20">
        <f t="shared" si="2"/>
        <v>149.95576820477703</v>
      </c>
      <c r="E47" s="25">
        <f t="shared" si="3"/>
        <v>8.9973460922866213</v>
      </c>
    </row>
    <row r="48" spans="1:5" ht="15" customHeight="1" x14ac:dyDescent="0.4">
      <c r="A48" s="9">
        <v>31</v>
      </c>
      <c r="B48" s="22">
        <f t="shared" si="0"/>
        <v>95.537109027070187</v>
      </c>
      <c r="C48" s="20">
        <f t="shared" si="1"/>
        <v>63.691406018046791</v>
      </c>
      <c r="D48" s="20">
        <f t="shared" si="2"/>
        <v>159.22851504511698</v>
      </c>
      <c r="E48" s="25">
        <f t="shared" si="3"/>
        <v>9.5537109027070191</v>
      </c>
    </row>
    <row r="49" spans="1:5" ht="15" customHeight="1" x14ac:dyDescent="0.4">
      <c r="A49" s="9">
        <v>32</v>
      </c>
      <c r="B49" s="22">
        <f t="shared" si="0"/>
        <v>101.44479391623167</v>
      </c>
      <c r="C49" s="20">
        <f t="shared" si="1"/>
        <v>67.629862610821121</v>
      </c>
      <c r="D49" s="20">
        <f t="shared" si="2"/>
        <v>169.07465652705281</v>
      </c>
      <c r="E49" s="25">
        <f t="shared" si="3"/>
        <v>10.144479391623166</v>
      </c>
    </row>
    <row r="50" spans="1:5" ht="15" customHeight="1" x14ac:dyDescent="0.4">
      <c r="A50" s="9">
        <v>33</v>
      </c>
      <c r="B50" s="22">
        <f t="shared" si="0"/>
        <v>107.71778963701719</v>
      </c>
      <c r="C50" s="20">
        <f t="shared" si="1"/>
        <v>71.811859758011465</v>
      </c>
      <c r="D50" s="20">
        <f t="shared" si="2"/>
        <v>179.52964939502866</v>
      </c>
      <c r="E50" s="25">
        <f t="shared" si="3"/>
        <v>10.77177896370172</v>
      </c>
    </row>
    <row r="51" spans="1:5" ht="15" customHeight="1" x14ac:dyDescent="0.4">
      <c r="A51" s="9">
        <v>34</v>
      </c>
      <c r="B51" s="22">
        <f t="shared" si="0"/>
        <v>114.37868574966981</v>
      </c>
      <c r="C51" s="20">
        <f t="shared" si="1"/>
        <v>76.252457166446547</v>
      </c>
      <c r="D51" s="20">
        <f t="shared" si="2"/>
        <v>190.63114291611635</v>
      </c>
      <c r="E51" s="25">
        <f t="shared" si="3"/>
        <v>11.437868574966982</v>
      </c>
    </row>
    <row r="52" spans="1:5" ht="15" customHeight="1" x14ac:dyDescent="0.4">
      <c r="A52" s="9">
        <v>35</v>
      </c>
      <c r="B52" s="22">
        <f t="shared" si="0"/>
        <v>121.45146867482634</v>
      </c>
      <c r="C52" s="20">
        <f t="shared" si="1"/>
        <v>80.967645783217563</v>
      </c>
      <c r="D52" s="20">
        <f t="shared" si="2"/>
        <v>202.41911445804391</v>
      </c>
      <c r="E52" s="25">
        <f t="shared" si="3"/>
        <v>12.145146867482635</v>
      </c>
    </row>
    <row r="53" spans="1:5" ht="15" customHeight="1" x14ac:dyDescent="0.4">
      <c r="A53" s="9">
        <v>36</v>
      </c>
      <c r="B53" s="22">
        <f t="shared" si="0"/>
        <v>128.96160807053954</v>
      </c>
      <c r="C53" s="20">
        <f t="shared" si="1"/>
        <v>85.974405380359698</v>
      </c>
      <c r="D53" s="20">
        <f t="shared" si="2"/>
        <v>214.93601345089922</v>
      </c>
      <c r="E53" s="25">
        <f t="shared" si="3"/>
        <v>12.896160807053954</v>
      </c>
    </row>
    <row r="54" spans="1:5" ht="15" customHeight="1" x14ac:dyDescent="0.4">
      <c r="A54" s="9">
        <v>37</v>
      </c>
      <c r="B54" s="22">
        <f t="shared" si="0"/>
        <v>136.93614855055787</v>
      </c>
      <c r="C54" s="20">
        <f t="shared" si="1"/>
        <v>91.290765700371921</v>
      </c>
      <c r="D54" s="20">
        <f t="shared" si="2"/>
        <v>228.22691425092978</v>
      </c>
      <c r="E54" s="25">
        <f t="shared" si="3"/>
        <v>13.693614855055788</v>
      </c>
    </row>
    <row r="55" spans="1:5" ht="15" customHeight="1" x14ac:dyDescent="0.4">
      <c r="A55" s="9">
        <v>38</v>
      </c>
      <c r="B55" s="22">
        <f t="shared" si="0"/>
        <v>145.40380707414673</v>
      </c>
      <c r="C55" s="20">
        <f t="shared" si="1"/>
        <v>96.935871382764489</v>
      </c>
      <c r="D55" s="20">
        <f t="shared" si="2"/>
        <v>242.3396784569112</v>
      </c>
      <c r="E55" s="25">
        <f t="shared" si="3"/>
        <v>14.540380707414673</v>
      </c>
    </row>
    <row r="56" spans="1:5" ht="15" customHeight="1" x14ac:dyDescent="0.4">
      <c r="A56" s="9">
        <v>39</v>
      </c>
      <c r="B56" s="22">
        <f t="shared" si="0"/>
        <v>154.39507635815971</v>
      </c>
      <c r="C56" s="20">
        <f t="shared" si="1"/>
        <v>102.93005090543981</v>
      </c>
      <c r="D56" s="20">
        <f t="shared" si="2"/>
        <v>257.32512726359954</v>
      </c>
      <c r="E56" s="25">
        <f t="shared" si="3"/>
        <v>15.439507635815973</v>
      </c>
    </row>
    <row r="57" spans="1:5" ht="15" customHeight="1" x14ac:dyDescent="0.4">
      <c r="A57" s="9">
        <v>40</v>
      </c>
      <c r="B57" s="22">
        <f t="shared" si="0"/>
        <v>163.9423346837554</v>
      </c>
      <c r="C57" s="20">
        <f t="shared" si="1"/>
        <v>109.29488978917027</v>
      </c>
      <c r="D57" s="20">
        <f t="shared" si="2"/>
        <v>273.23722447292567</v>
      </c>
      <c r="E57" s="25">
        <f t="shared" si="3"/>
        <v>16.394233468375543</v>
      </c>
    </row>
    <row r="58" spans="1:5" ht="15" customHeight="1" x14ac:dyDescent="0.4">
      <c r="A58" s="9">
        <v>41</v>
      </c>
      <c r="B58" s="22">
        <f t="shared" si="0"/>
        <v>174.07996249318231</v>
      </c>
      <c r="C58" s="20">
        <f t="shared" si="1"/>
        <v>116.05330832878822</v>
      </c>
      <c r="D58" s="20">
        <f t="shared" si="2"/>
        <v>290.13327082197054</v>
      </c>
      <c r="E58" s="25">
        <f t="shared" si="3"/>
        <v>17.407996249318231</v>
      </c>
    </row>
    <row r="59" spans="1:5" ht="15" customHeight="1" x14ac:dyDescent="0.4">
      <c r="A59" s="9">
        <v>42</v>
      </c>
      <c r="B59" s="22">
        <f t="shared" si="0"/>
        <v>184.84446619650646</v>
      </c>
      <c r="C59" s="20">
        <f t="shared" si="1"/>
        <v>123.22964413100431</v>
      </c>
      <c r="D59" s="20">
        <f t="shared" si="2"/>
        <v>308.07411032751077</v>
      </c>
      <c r="E59" s="25">
        <f t="shared" si="3"/>
        <v>18.484446619650644</v>
      </c>
    </row>
    <row r="60" spans="1:5" ht="15" customHeight="1" x14ac:dyDescent="0.4">
      <c r="A60" s="9">
        <v>43</v>
      </c>
      <c r="B60" s="22">
        <f t="shared" si="0"/>
        <v>196.27460963411892</v>
      </c>
      <c r="C60" s="20">
        <f t="shared" si="1"/>
        <v>130.84973975607929</v>
      </c>
      <c r="D60" s="20">
        <f t="shared" si="2"/>
        <v>327.12434939019818</v>
      </c>
      <c r="E60" s="25">
        <f t="shared" si="3"/>
        <v>19.627460963411892</v>
      </c>
    </row>
    <row r="61" spans="1:5" ht="15" customHeight="1" x14ac:dyDescent="0.4">
      <c r="A61" s="9">
        <v>44</v>
      </c>
      <c r="B61" s="22">
        <f t="shared" si="0"/>
        <v>208.41155366843137</v>
      </c>
      <c r="C61" s="20">
        <f t="shared" si="1"/>
        <v>138.94103577895424</v>
      </c>
      <c r="D61" s="20">
        <f t="shared" si="2"/>
        <v>347.35258944738564</v>
      </c>
      <c r="E61" s="25">
        <f t="shared" si="3"/>
        <v>20.84115536684314</v>
      </c>
    </row>
    <row r="62" spans="1:5" ht="15" customHeight="1" x14ac:dyDescent="0.4">
      <c r="A62" s="9">
        <v>45</v>
      </c>
      <c r="B62" s="22">
        <f t="shared" si="0"/>
        <v>221.29900440744009</v>
      </c>
      <c r="C62" s="20">
        <f t="shared" si="1"/>
        <v>147.53266960496006</v>
      </c>
      <c r="D62" s="20">
        <f t="shared" si="2"/>
        <v>368.83167401240019</v>
      </c>
      <c r="E62" s="25">
        <f t="shared" si="3"/>
        <v>22.129900440744009</v>
      </c>
    </row>
    <row r="63" spans="1:5" ht="15" customHeight="1" x14ac:dyDescent="0.4">
      <c r="A63" s="9">
        <v>46</v>
      </c>
      <c r="B63" s="22">
        <f t="shared" si="0"/>
        <v>234.98337059392247</v>
      </c>
      <c r="C63" s="20">
        <f t="shared" si="1"/>
        <v>156.65558039594831</v>
      </c>
      <c r="D63" s="20">
        <f t="shared" si="2"/>
        <v>391.63895098987075</v>
      </c>
      <c r="E63" s="25">
        <f t="shared" si="3"/>
        <v>23.498337059392249</v>
      </c>
    </row>
    <row r="64" spans="1:5" ht="15" customHeight="1" x14ac:dyDescent="0.4">
      <c r="A64" s="9">
        <v>47</v>
      </c>
      <c r="B64" s="22">
        <f t="shared" si="0"/>
        <v>249.51393072703908</v>
      </c>
      <c r="C64" s="20">
        <f t="shared" si="1"/>
        <v>166.34262048469273</v>
      </c>
      <c r="D64" s="20">
        <f t="shared" si="2"/>
        <v>415.85655121173181</v>
      </c>
      <c r="E64" s="25">
        <f t="shared" si="3"/>
        <v>24.951393072703908</v>
      </c>
    </row>
    <row r="65" spans="1:5" ht="15" customHeight="1" x14ac:dyDescent="0.4">
      <c r="A65" s="9">
        <v>48</v>
      </c>
      <c r="B65" s="22">
        <f t="shared" si="0"/>
        <v>264.94301051815717</v>
      </c>
      <c r="C65" s="20">
        <f t="shared" si="1"/>
        <v>176.62867367877143</v>
      </c>
      <c r="D65" s="20">
        <f t="shared" si="2"/>
        <v>441.57168419692857</v>
      </c>
      <c r="E65" s="25">
        <f t="shared" si="3"/>
        <v>26.494301051815718</v>
      </c>
    </row>
    <row r="66" spans="1:5" ht="15" customHeight="1" x14ac:dyDescent="0.4">
      <c r="A66" s="9">
        <v>49</v>
      </c>
      <c r="B66" s="22">
        <f t="shared" si="0"/>
        <v>281.32617131993089</v>
      </c>
      <c r="C66" s="20">
        <f t="shared" si="1"/>
        <v>187.55078087995395</v>
      </c>
      <c r="D66" s="20">
        <f t="shared" si="2"/>
        <v>468.87695219988484</v>
      </c>
      <c r="E66" s="25">
        <f t="shared" si="3"/>
        <v>28.13261713199309</v>
      </c>
    </row>
    <row r="67" spans="1:5" ht="15" customHeight="1" x14ac:dyDescent="0.4">
      <c r="A67" s="9">
        <v>50</v>
      </c>
      <c r="B67" s="22">
        <f t="shared" si="0"/>
        <v>298.72241020718366</v>
      </c>
      <c r="C67" s="20">
        <f t="shared" si="1"/>
        <v>199.14827347145578</v>
      </c>
      <c r="D67" s="20">
        <f t="shared" si="2"/>
        <v>497.87068367863947</v>
      </c>
      <c r="E67" s="25">
        <f t="shared" si="3"/>
        <v>29.872241020718366</v>
      </c>
    </row>
    <row r="68" spans="1:5" ht="15" customHeight="1" x14ac:dyDescent="0.4">
      <c r="A68" s="9">
        <v>51</v>
      </c>
      <c r="B68" s="22">
        <f t="shared" si="0"/>
        <v>317.19437243010219</v>
      </c>
      <c r="C68" s="20">
        <f t="shared" si="1"/>
        <v>211.46291495340148</v>
      </c>
      <c r="D68" s="20">
        <f t="shared" si="2"/>
        <v>528.65728738350367</v>
      </c>
      <c r="E68" s="25">
        <f t="shared" si="3"/>
        <v>31.719437243010219</v>
      </c>
    </row>
    <row r="69" spans="1:5" ht="15" customHeight="1" x14ac:dyDescent="0.4">
      <c r="A69" s="9">
        <v>52</v>
      </c>
      <c r="B69" s="22">
        <f t="shared" si="0"/>
        <v>336.80857700480237</v>
      </c>
      <c r="C69" s="20">
        <f t="shared" si="1"/>
        <v>224.5390513365349</v>
      </c>
      <c r="D69" s="20">
        <f t="shared" si="2"/>
        <v>561.34762834133721</v>
      </c>
      <c r="E69" s="25">
        <f t="shared" si="3"/>
        <v>33.680857700480232</v>
      </c>
    </row>
    <row r="70" spans="1:5" ht="15" customHeight="1" x14ac:dyDescent="0.4">
      <c r="A70" s="9">
        <v>53</v>
      </c>
      <c r="B70" s="22">
        <f t="shared" si="0"/>
        <v>357.63565625363623</v>
      </c>
      <c r="C70" s="20">
        <f t="shared" si="1"/>
        <v>238.42377083575747</v>
      </c>
      <c r="D70" s="20">
        <f t="shared" si="2"/>
        <v>596.05942708939369</v>
      </c>
      <c r="E70" s="25">
        <f t="shared" si="3"/>
        <v>35.763565625363618</v>
      </c>
    </row>
    <row r="71" spans="1:5" ht="15" customHeight="1" x14ac:dyDescent="0.4">
      <c r="A71" s="9">
        <v>54</v>
      </c>
      <c r="B71" s="22">
        <f t="shared" si="0"/>
        <v>379.75061015784439</v>
      </c>
      <c r="C71" s="20">
        <f t="shared" si="1"/>
        <v>253.16707343856294</v>
      </c>
      <c r="D71" s="20">
        <f t="shared" si="2"/>
        <v>632.9176835964073</v>
      </c>
      <c r="E71" s="25">
        <f t="shared" si="3"/>
        <v>37.975061015784441</v>
      </c>
    </row>
    <row r="72" spans="1:5" ht="15" customHeight="1" x14ac:dyDescent="0.4">
      <c r="A72" s="9">
        <v>55</v>
      </c>
      <c r="B72" s="22">
        <f t="shared" si="0"/>
        <v>403.2330764384987</v>
      </c>
      <c r="C72" s="20">
        <f t="shared" si="1"/>
        <v>268.82205095899911</v>
      </c>
      <c r="D72" s="20">
        <f t="shared" si="2"/>
        <v>672.05512739749781</v>
      </c>
      <c r="E72" s="25">
        <f t="shared" si="3"/>
        <v>40.323307643849873</v>
      </c>
    </row>
    <row r="73" spans="1:5" ht="15" customHeight="1" x14ac:dyDescent="0.4">
      <c r="A73" s="9">
        <v>56</v>
      </c>
      <c r="B73" s="22">
        <f t="shared" si="0"/>
        <v>428.16761733831646</v>
      </c>
      <c r="C73" s="20">
        <f t="shared" si="1"/>
        <v>285.44507822554431</v>
      </c>
      <c r="D73" s="20">
        <f t="shared" si="2"/>
        <v>713.61269556386083</v>
      </c>
      <c r="E73" s="25">
        <f t="shared" si="3"/>
        <v>42.816761733831648</v>
      </c>
    </row>
    <row r="74" spans="1:5" ht="15" customHeight="1" x14ac:dyDescent="0.4">
      <c r="A74" s="9">
        <v>57</v>
      </c>
      <c r="B74" s="22">
        <f t="shared" si="0"/>
        <v>454.6440241370729</v>
      </c>
      <c r="C74" s="20">
        <f t="shared" si="1"/>
        <v>303.0960160913819</v>
      </c>
      <c r="D74" s="20">
        <f t="shared" si="2"/>
        <v>757.74004022845475</v>
      </c>
      <c r="E74" s="25">
        <f t="shared" si="3"/>
        <v>45.46440241370729</v>
      </c>
    </row>
    <row r="75" spans="1:5" ht="15" customHeight="1" x14ac:dyDescent="0.4">
      <c r="A75" s="9">
        <v>58</v>
      </c>
      <c r="B75" s="22">
        <f t="shared" si="0"/>
        <v>482.75764049719464</v>
      </c>
      <c r="C75" s="20">
        <f t="shared" si="1"/>
        <v>321.83842699812976</v>
      </c>
      <c r="D75" s="20">
        <f t="shared" si="2"/>
        <v>804.59606749532441</v>
      </c>
      <c r="E75" s="25">
        <f t="shared" si="3"/>
        <v>48.275764049719463</v>
      </c>
    </row>
    <row r="76" spans="1:5" ht="15" customHeight="1" x14ac:dyDescent="0.4">
      <c r="A76" s="9">
        <v>59</v>
      </c>
      <c r="B76" s="22">
        <f t="shared" si="0"/>
        <v>512.60970580392734</v>
      </c>
      <c r="C76" s="20">
        <f t="shared" si="1"/>
        <v>341.73980386928491</v>
      </c>
      <c r="D76" s="20">
        <f t="shared" si="2"/>
        <v>854.3495096732122</v>
      </c>
      <c r="E76" s="25">
        <f t="shared" si="3"/>
        <v>51.260970580392737</v>
      </c>
    </row>
    <row r="77" spans="1:5" ht="15" customHeight="1" x14ac:dyDescent="0.4">
      <c r="A77" s="9">
        <v>60</v>
      </c>
      <c r="B77" s="22">
        <f t="shared" si="0"/>
        <v>544.30771973647506</v>
      </c>
      <c r="C77" s="20">
        <f t="shared" si="1"/>
        <v>362.87181315765002</v>
      </c>
      <c r="D77" s="20">
        <f t="shared" si="2"/>
        <v>907.17953289412503</v>
      </c>
      <c r="E77" s="25">
        <f t="shared" si="3"/>
        <v>54.430771973647509</v>
      </c>
    </row>
    <row r="78" spans="1:5" ht="15" customHeight="1" x14ac:dyDescent="0.4">
      <c r="A78" s="9">
        <v>61</v>
      </c>
      <c r="B78" s="22">
        <f t="shared" si="0"/>
        <v>577.96582938295819</v>
      </c>
      <c r="C78" s="20">
        <f t="shared" si="1"/>
        <v>385.31055292197215</v>
      </c>
      <c r="D78" s="20">
        <f t="shared" si="2"/>
        <v>963.27638230493039</v>
      </c>
      <c r="E78" s="25">
        <f t="shared" si="3"/>
        <v>57.79658293829582</v>
      </c>
    </row>
    <row r="79" spans="1:5" ht="15" customHeight="1" x14ac:dyDescent="0.4">
      <c r="A79" s="9">
        <v>62</v>
      </c>
      <c r="B79" s="22">
        <f t="shared" si="0"/>
        <v>613.70524029322485</v>
      </c>
      <c r="C79" s="20">
        <f t="shared" si="1"/>
        <v>409.13682686214992</v>
      </c>
      <c r="D79" s="20">
        <f t="shared" si="2"/>
        <v>1022.8420671553747</v>
      </c>
      <c r="E79" s="25">
        <f t="shared" si="3"/>
        <v>61.370524029322489</v>
      </c>
    </row>
    <row r="80" spans="1:5" ht="15" customHeight="1" x14ac:dyDescent="0.4">
      <c r="A80" s="9">
        <v>63</v>
      </c>
      <c r="B80" s="22">
        <f t="shared" si="0"/>
        <v>651.65465294974808</v>
      </c>
      <c r="C80" s="20">
        <f t="shared" si="1"/>
        <v>434.43643529983206</v>
      </c>
      <c r="D80" s="20">
        <f t="shared" si="2"/>
        <v>1086.09108824958</v>
      </c>
      <c r="E80" s="25">
        <f t="shared" si="3"/>
        <v>65.165465294974808</v>
      </c>
    </row>
    <row r="81" spans="1:5" ht="15" customHeight="1" x14ac:dyDescent="0.4">
      <c r="A81" s="9">
        <v>64</v>
      </c>
      <c r="B81" s="22">
        <f t="shared" si="0"/>
        <v>691.95072622837506</v>
      </c>
      <c r="C81" s="20">
        <f t="shared" si="1"/>
        <v>461.30048415225008</v>
      </c>
      <c r="D81" s="20">
        <f t="shared" si="2"/>
        <v>1153.2512103806253</v>
      </c>
      <c r="E81" s="25">
        <f t="shared" si="3"/>
        <v>69.195072622837515</v>
      </c>
    </row>
    <row r="82" spans="1:5" ht="15" customHeight="1" x14ac:dyDescent="0.4">
      <c r="A82" s="9">
        <v>65</v>
      </c>
      <c r="B82" s="22">
        <f t="shared" ref="B82:B145" si="4">IF($A82&lt;=$C$5, $C$6*EXP($C$9*($A82-$C$5)), $C$6*EXP($C$10*($A82-$C$5)) )</f>
        <v>734.73856951789139</v>
      </c>
      <c r="C82" s="20">
        <f t="shared" ref="C82:C145" si="5">IF($A82&lt;=$C$5,  $C$11*EXP($C$9*($A82-$C$5)),  $C$11+$C$12*(EXP($C$10*($A82-$C$5))-1) )</f>
        <v>489.82571301192763</v>
      </c>
      <c r="D82" s="20">
        <f t="shared" ref="D82:D145" si="6">B82+C82</f>
        <v>1224.5642825298191</v>
      </c>
      <c r="E82" s="25">
        <f t="shared" ref="E82:E145" si="7">IF($A82&lt;=$C$5,  $C$3*$C$7*$C$6*EXP($C$9*(A82-$C$5)),  $C$4*$C$7*$C$6*EXP($C$10*(A82-$C$5)) )</f>
        <v>73.473856951789145</v>
      </c>
    </row>
    <row r="83" spans="1:5" ht="15" customHeight="1" x14ac:dyDescent="0.4">
      <c r="A83" s="9">
        <v>66</v>
      </c>
      <c r="B83" s="22">
        <f t="shared" si="4"/>
        <v>780.1722652705555</v>
      </c>
      <c r="C83" s="20">
        <f t="shared" si="5"/>
        <v>520.11484351370359</v>
      </c>
      <c r="D83" s="20">
        <f t="shared" si="6"/>
        <v>1300.2871087842591</v>
      </c>
      <c r="E83" s="25">
        <f t="shared" si="7"/>
        <v>78.017226527055541</v>
      </c>
    </row>
    <row r="84" spans="1:5" ht="15" customHeight="1" x14ac:dyDescent="0.4">
      <c r="A84" s="9">
        <v>67</v>
      </c>
      <c r="B84" s="22">
        <f t="shared" si="4"/>
        <v>828.41542386535696</v>
      </c>
      <c r="C84" s="20">
        <f t="shared" si="5"/>
        <v>552.27694924357127</v>
      </c>
      <c r="D84" s="20">
        <f t="shared" si="6"/>
        <v>1380.6923731089282</v>
      </c>
      <c r="E84" s="25">
        <f t="shared" si="7"/>
        <v>82.841542386535693</v>
      </c>
    </row>
    <row r="85" spans="1:5" ht="15" customHeight="1" x14ac:dyDescent="0.4">
      <c r="A85" s="9">
        <v>68</v>
      </c>
      <c r="B85" s="22">
        <f t="shared" si="4"/>
        <v>879.64177278210093</v>
      </c>
      <c r="C85" s="20">
        <f t="shared" si="5"/>
        <v>586.42784852140062</v>
      </c>
      <c r="D85" s="20">
        <f t="shared" si="6"/>
        <v>1466.0696213035017</v>
      </c>
      <c r="E85" s="25">
        <f t="shared" si="7"/>
        <v>87.964177278210087</v>
      </c>
    </row>
    <row r="86" spans="1:5" ht="15" customHeight="1" x14ac:dyDescent="0.4">
      <c r="A86" s="9">
        <v>69</v>
      </c>
      <c r="B86" s="22">
        <f t="shared" si="4"/>
        <v>934.03578220798397</v>
      </c>
      <c r="C86" s="20">
        <f t="shared" si="5"/>
        <v>622.69052147198931</v>
      </c>
      <c r="D86" s="20">
        <f t="shared" si="6"/>
        <v>1556.7263036799732</v>
      </c>
      <c r="E86" s="25">
        <f t="shared" si="7"/>
        <v>93.403578220798394</v>
      </c>
    </row>
    <row r="87" spans="1:5" ht="15" customHeight="1" x14ac:dyDescent="0.4">
      <c r="A87" s="9">
        <v>70</v>
      </c>
      <c r="B87" s="22">
        <f t="shared" si="4"/>
        <v>991.79332932951934</v>
      </c>
      <c r="C87" s="20">
        <f t="shared" si="5"/>
        <v>661.19555288634626</v>
      </c>
      <c r="D87" s="20">
        <f t="shared" si="6"/>
        <v>1652.9888822158655</v>
      </c>
      <c r="E87" s="25">
        <f t="shared" si="7"/>
        <v>99.179332932951937</v>
      </c>
    </row>
    <row r="88" spans="1:5" ht="15" customHeight="1" x14ac:dyDescent="0.4">
      <c r="A88" s="9">
        <v>71</v>
      </c>
      <c r="B88" s="22">
        <f t="shared" si="4"/>
        <v>1053.1224037019813</v>
      </c>
      <c r="C88" s="20">
        <f t="shared" si="5"/>
        <v>702.08160246798741</v>
      </c>
      <c r="D88" s="20">
        <f t="shared" si="6"/>
        <v>1755.2040061699686</v>
      </c>
      <c r="E88" s="25">
        <f t="shared" si="7"/>
        <v>105.31224037019811</v>
      </c>
    </row>
    <row r="89" spans="1:5" ht="15" customHeight="1" x14ac:dyDescent="0.4">
      <c r="A89" s="9">
        <v>72</v>
      </c>
      <c r="B89" s="22">
        <f t="shared" si="4"/>
        <v>1118.2438562364598</v>
      </c>
      <c r="C89" s="20">
        <f t="shared" si="5"/>
        <v>745.49590415763987</v>
      </c>
      <c r="D89" s="20">
        <f t="shared" si="6"/>
        <v>1863.7397603940997</v>
      </c>
      <c r="E89" s="25">
        <f t="shared" si="7"/>
        <v>111.82438562364598</v>
      </c>
    </row>
    <row r="90" spans="1:5" ht="15" customHeight="1" x14ac:dyDescent="0.4">
      <c r="A90" s="9">
        <v>73</v>
      </c>
      <c r="B90" s="22">
        <f t="shared" si="4"/>
        <v>1187.3921945016882</v>
      </c>
      <c r="C90" s="20">
        <f t="shared" si="5"/>
        <v>791.59479633445881</v>
      </c>
      <c r="D90" s="20">
        <f t="shared" si="6"/>
        <v>1978.986990836147</v>
      </c>
      <c r="E90" s="25">
        <f t="shared" si="7"/>
        <v>118.73921945016883</v>
      </c>
    </row>
    <row r="91" spans="1:5" ht="15" customHeight="1" x14ac:dyDescent="0.4">
      <c r="A91" s="9">
        <v>74</v>
      </c>
      <c r="B91" s="22">
        <f t="shared" si="4"/>
        <v>1260.8164272045883</v>
      </c>
      <c r="C91" s="20">
        <f t="shared" si="5"/>
        <v>840.54428480305887</v>
      </c>
      <c r="D91" s="20">
        <f t="shared" si="6"/>
        <v>2101.3607120076472</v>
      </c>
      <c r="E91" s="25">
        <f t="shared" si="7"/>
        <v>126.08164272045883</v>
      </c>
    </row>
    <row r="92" spans="1:5" ht="15" customHeight="1" x14ac:dyDescent="0.4">
      <c r="A92" s="9">
        <v>75</v>
      </c>
      <c r="B92" s="22">
        <f t="shared" si="4"/>
        <v>1338.7809608905789</v>
      </c>
      <c r="C92" s="20">
        <f t="shared" si="5"/>
        <v>892.52064059371924</v>
      </c>
      <c r="D92" s="20">
        <f t="shared" si="6"/>
        <v>2231.3016014842979</v>
      </c>
      <c r="E92" s="25">
        <f t="shared" si="7"/>
        <v>133.87809608905789</v>
      </c>
    </row>
    <row r="93" spans="1:5" ht="15" customHeight="1" x14ac:dyDescent="0.4">
      <c r="A93" s="9">
        <v>76</v>
      </c>
      <c r="B93" s="22">
        <f t="shared" si="4"/>
        <v>1421.5665520927305</v>
      </c>
      <c r="C93" s="20">
        <f t="shared" si="5"/>
        <v>947.71103472848711</v>
      </c>
      <c r="D93" s="20">
        <f t="shared" si="6"/>
        <v>2369.2775868212175</v>
      </c>
      <c r="E93" s="25">
        <f t="shared" si="7"/>
        <v>142.15665520927305</v>
      </c>
    </row>
    <row r="94" spans="1:5" ht="15" customHeight="1" x14ac:dyDescent="0.4">
      <c r="A94" s="9">
        <v>77</v>
      </c>
      <c r="B94" s="22">
        <f t="shared" si="4"/>
        <v>1509.4713183585391</v>
      </c>
      <c r="C94" s="20">
        <f t="shared" si="5"/>
        <v>1006.3142122390261</v>
      </c>
      <c r="D94" s="20">
        <f t="shared" si="6"/>
        <v>2515.7855305975654</v>
      </c>
      <c r="E94" s="25">
        <f t="shared" si="7"/>
        <v>150.9471318358539</v>
      </c>
    </row>
    <row r="95" spans="1:5" ht="15" customHeight="1" x14ac:dyDescent="0.4">
      <c r="A95" s="9">
        <v>78</v>
      </c>
      <c r="B95" s="22">
        <f t="shared" si="4"/>
        <v>1602.8118117951024</v>
      </c>
      <c r="C95" s="20">
        <f t="shared" si="5"/>
        <v>1068.5412078634015</v>
      </c>
      <c r="D95" s="20">
        <f t="shared" si="6"/>
        <v>2671.3530196585039</v>
      </c>
      <c r="E95" s="25">
        <f t="shared" si="7"/>
        <v>160.28118117951024</v>
      </c>
    </row>
    <row r="96" spans="1:5" ht="15" customHeight="1" x14ac:dyDescent="0.4">
      <c r="A96" s="9">
        <v>79</v>
      </c>
      <c r="B96" s="22">
        <f t="shared" si="4"/>
        <v>1701.9241589986223</v>
      </c>
      <c r="C96" s="20">
        <f t="shared" si="5"/>
        <v>1134.6161059990816</v>
      </c>
      <c r="D96" s="20">
        <f t="shared" si="6"/>
        <v>2836.5402649977041</v>
      </c>
      <c r="E96" s="25">
        <f t="shared" si="7"/>
        <v>170.19241589986223</v>
      </c>
    </row>
    <row r="97" spans="1:5" ht="15" customHeight="1" x14ac:dyDescent="0.4">
      <c r="A97" s="9">
        <v>80</v>
      </c>
      <c r="B97" s="22">
        <f t="shared" si="4"/>
        <v>1807.1652714732129</v>
      </c>
      <c r="C97" s="20">
        <f t="shared" si="5"/>
        <v>1204.7768476488086</v>
      </c>
      <c r="D97" s="20">
        <f t="shared" si="6"/>
        <v>3011.9421191220217</v>
      </c>
      <c r="E97" s="25">
        <f t="shared" si="7"/>
        <v>180.71652714732127</v>
      </c>
    </row>
    <row r="98" spans="1:5" ht="15" customHeight="1" x14ac:dyDescent="0.4">
      <c r="A98" s="9">
        <v>81</v>
      </c>
      <c r="B98" s="22">
        <f t="shared" si="4"/>
        <v>1918.9141308978237</v>
      </c>
      <c r="C98" s="20">
        <f t="shared" si="5"/>
        <v>1279.2760872652159</v>
      </c>
      <c r="D98" s="20">
        <f t="shared" si="6"/>
        <v>3198.1902181630394</v>
      </c>
      <c r="E98" s="25">
        <f t="shared" si="7"/>
        <v>191.89141308978236</v>
      </c>
    </row>
    <row r="99" spans="1:5" ht="15" customHeight="1" x14ac:dyDescent="0.4">
      <c r="A99" s="9">
        <v>82</v>
      </c>
      <c r="B99" s="22">
        <f t="shared" si="4"/>
        <v>2037.5731538696348</v>
      </c>
      <c r="C99" s="20">
        <f t="shared" si="5"/>
        <v>1358.3821025797565</v>
      </c>
      <c r="D99" s="20">
        <f t="shared" si="6"/>
        <v>3395.9552564493915</v>
      </c>
      <c r="E99" s="25">
        <f t="shared" si="7"/>
        <v>203.75731538696346</v>
      </c>
    </row>
    <row r="100" spans="1:5" ht="15" customHeight="1" x14ac:dyDescent="0.4">
      <c r="A100" s="9">
        <v>83</v>
      </c>
      <c r="B100" s="22">
        <f t="shared" si="4"/>
        <v>2163.5696410384699</v>
      </c>
      <c r="C100" s="20">
        <f t="shared" si="5"/>
        <v>1442.3797606923133</v>
      </c>
      <c r="D100" s="20">
        <f t="shared" si="6"/>
        <v>3605.9494017307834</v>
      </c>
      <c r="E100" s="25">
        <f t="shared" si="7"/>
        <v>216.35696410384699</v>
      </c>
    </row>
    <row r="101" spans="1:5" ht="15" customHeight="1" x14ac:dyDescent="0.4">
      <c r="A101" s="9">
        <v>84</v>
      </c>
      <c r="B101" s="22">
        <f t="shared" si="4"/>
        <v>2297.3573158506724</v>
      </c>
      <c r="C101" s="20">
        <f t="shared" si="5"/>
        <v>1531.5715439004482</v>
      </c>
      <c r="D101" s="20">
        <f t="shared" si="6"/>
        <v>3828.9288597511204</v>
      </c>
      <c r="E101" s="25">
        <f t="shared" si="7"/>
        <v>229.73573158506724</v>
      </c>
    </row>
    <row r="102" spans="1:5" ht="15" customHeight="1" x14ac:dyDescent="0.4">
      <c r="A102" s="9">
        <v>85</v>
      </c>
      <c r="B102" s="22">
        <f t="shared" si="4"/>
        <v>2439.4179584435951</v>
      </c>
      <c r="C102" s="20">
        <f t="shared" si="5"/>
        <v>1626.2786389623966</v>
      </c>
      <c r="D102" s="20">
        <f t="shared" si="6"/>
        <v>4065.6965974059917</v>
      </c>
      <c r="E102" s="25">
        <f t="shared" si="7"/>
        <v>243.94179584435949</v>
      </c>
    </row>
    <row r="103" spans="1:5" ht="15" customHeight="1" x14ac:dyDescent="0.4">
      <c r="A103" s="9">
        <v>86</v>
      </c>
      <c r="B103" s="22">
        <f t="shared" si="4"/>
        <v>2590.2631405744783</v>
      </c>
      <c r="C103" s="20">
        <f t="shared" si="5"/>
        <v>1726.8420937163189</v>
      </c>
      <c r="D103" s="20">
        <f t="shared" si="6"/>
        <v>4317.1052342907969</v>
      </c>
      <c r="E103" s="25">
        <f t="shared" si="7"/>
        <v>259.02631405744785</v>
      </c>
    </row>
    <row r="104" spans="1:5" ht="15" customHeight="1" x14ac:dyDescent="0.4">
      <c r="A104" s="9">
        <v>87</v>
      </c>
      <c r="B104" s="22">
        <f t="shared" si="4"/>
        <v>2750.436067831341</v>
      </c>
      <c r="C104" s="20">
        <f t="shared" si="5"/>
        <v>1833.624045220894</v>
      </c>
      <c r="D104" s="20">
        <f t="shared" si="6"/>
        <v>4584.0601130522355</v>
      </c>
      <c r="E104" s="25">
        <f t="shared" si="7"/>
        <v>275.04360678313412</v>
      </c>
    </row>
    <row r="105" spans="1:5" ht="15" customHeight="1" x14ac:dyDescent="0.4">
      <c r="A105" s="9">
        <v>88</v>
      </c>
      <c r="B105" s="22">
        <f t="shared" si="4"/>
        <v>2920.5135357598301</v>
      </c>
      <c r="C105" s="20">
        <f t="shared" si="5"/>
        <v>1947.0090238398868</v>
      </c>
      <c r="D105" s="20">
        <f t="shared" si="6"/>
        <v>4867.5225595997172</v>
      </c>
      <c r="E105" s="25">
        <f t="shared" si="7"/>
        <v>292.051353575983</v>
      </c>
    </row>
    <row r="106" spans="1:5" ht="15" customHeight="1" x14ac:dyDescent="0.4">
      <c r="A106" s="9">
        <v>89</v>
      </c>
      <c r="B106" s="22">
        <f t="shared" si="4"/>
        <v>3101.1080069501959</v>
      </c>
      <c r="C106" s="20">
        <f t="shared" si="5"/>
        <v>2067.4053379667971</v>
      </c>
      <c r="D106" s="20">
        <f t="shared" si="6"/>
        <v>5168.5133449169934</v>
      </c>
      <c r="E106" s="25">
        <f t="shared" si="7"/>
        <v>310.11080069501958</v>
      </c>
    </row>
    <row r="107" spans="1:5" ht="15" customHeight="1" x14ac:dyDescent="0.4">
      <c r="A107" s="9">
        <v>90</v>
      </c>
      <c r="B107" s="22">
        <f t="shared" si="4"/>
        <v>3292.8698165641586</v>
      </c>
      <c r="C107" s="20">
        <f t="shared" si="5"/>
        <v>2195.2465443761057</v>
      </c>
      <c r="D107" s="20">
        <f t="shared" si="6"/>
        <v>5488.1163609402647</v>
      </c>
      <c r="E107" s="25">
        <f t="shared" si="7"/>
        <v>329.28698165641583</v>
      </c>
    </row>
    <row r="108" spans="1:5" ht="15" customHeight="1" x14ac:dyDescent="0.4">
      <c r="A108" s="9">
        <v>91</v>
      </c>
      <c r="B108" s="22">
        <f t="shared" si="4"/>
        <v>3496.4895142439377</v>
      </c>
      <c r="C108" s="20">
        <f t="shared" si="5"/>
        <v>2330.9930094959586</v>
      </c>
      <c r="D108" s="20">
        <f t="shared" si="6"/>
        <v>5827.4825237398964</v>
      </c>
      <c r="E108" s="25">
        <f t="shared" si="7"/>
        <v>349.64895142439377</v>
      </c>
    </row>
    <row r="109" spans="1:5" ht="15" customHeight="1" x14ac:dyDescent="0.4">
      <c r="A109" s="9">
        <v>92</v>
      </c>
      <c r="B109" s="22">
        <f t="shared" si="4"/>
        <v>3712.7003508368452</v>
      </c>
      <c r="C109" s="20">
        <f t="shared" si="5"/>
        <v>2475.1335672245632</v>
      </c>
      <c r="D109" s="20">
        <f t="shared" si="6"/>
        <v>6187.8339180614084</v>
      </c>
      <c r="E109" s="25">
        <f t="shared" si="7"/>
        <v>371.27003508368449</v>
      </c>
    </row>
    <row r="110" spans="1:5" ht="15" customHeight="1" x14ac:dyDescent="0.4">
      <c r="A110" s="9">
        <v>93</v>
      </c>
      <c r="B110" s="22">
        <f t="shared" si="4"/>
        <v>3942.2809188903407</v>
      </c>
      <c r="C110" s="20">
        <f t="shared" si="5"/>
        <v>2628.1872792602271</v>
      </c>
      <c r="D110" s="20">
        <f t="shared" si="6"/>
        <v>6570.4681981505673</v>
      </c>
      <c r="E110" s="25">
        <f t="shared" si="7"/>
        <v>394.22809188903403</v>
      </c>
    </row>
    <row r="111" spans="1:5" ht="15" customHeight="1" x14ac:dyDescent="0.4">
      <c r="A111" s="9">
        <v>94</v>
      </c>
      <c r="B111" s="22">
        <f t="shared" si="4"/>
        <v>4186.0579564261861</v>
      </c>
      <c r="C111" s="20">
        <f t="shared" si="5"/>
        <v>2790.7053042841239</v>
      </c>
      <c r="D111" s="20">
        <f t="shared" si="6"/>
        <v>6976.7632607103096</v>
      </c>
      <c r="E111" s="25">
        <f t="shared" si="7"/>
        <v>418.6057956426186</v>
      </c>
    </row>
    <row r="112" spans="1:5" ht="15" customHeight="1" x14ac:dyDescent="0.4">
      <c r="A112" s="9">
        <v>95</v>
      </c>
      <c r="B112" s="22">
        <f t="shared" si="4"/>
        <v>4444.9093240903076</v>
      </c>
      <c r="C112" s="20">
        <f t="shared" si="5"/>
        <v>2963.2728827268716</v>
      </c>
      <c r="D112" s="20">
        <f t="shared" si="6"/>
        <v>7408.1822068171787</v>
      </c>
      <c r="E112" s="25">
        <f t="shared" si="7"/>
        <v>444.49093240903073</v>
      </c>
    </row>
    <row r="113" spans="1:5" ht="15" customHeight="1" x14ac:dyDescent="0.4">
      <c r="A113" s="9">
        <v>96</v>
      </c>
      <c r="B113" s="22">
        <f t="shared" si="4"/>
        <v>4719.7671663993206</v>
      </c>
      <c r="C113" s="20">
        <f t="shared" si="5"/>
        <v>3146.5114442662139</v>
      </c>
      <c r="D113" s="20">
        <f t="shared" si="6"/>
        <v>7866.2786106655349</v>
      </c>
      <c r="E113" s="25">
        <f t="shared" si="7"/>
        <v>471.97671663993208</v>
      </c>
    </row>
    <row r="114" spans="1:5" ht="15" customHeight="1" x14ac:dyDescent="0.4">
      <c r="A114" s="9">
        <v>97</v>
      </c>
      <c r="B114" s="22">
        <f t="shared" si="4"/>
        <v>5011.621268467632</v>
      </c>
      <c r="C114" s="20">
        <f t="shared" si="5"/>
        <v>3341.0808456450882</v>
      </c>
      <c r="D114" s="20">
        <f t="shared" si="6"/>
        <v>8352.7021141127207</v>
      </c>
      <c r="E114" s="25">
        <f t="shared" si="7"/>
        <v>501.16212684676321</v>
      </c>
    </row>
    <row r="115" spans="1:5" ht="15" customHeight="1" x14ac:dyDescent="0.4">
      <c r="A115" s="9">
        <v>98</v>
      </c>
      <c r="B115" s="22">
        <f t="shared" si="4"/>
        <v>5321.5226203029451</v>
      </c>
      <c r="C115" s="20">
        <f t="shared" si="5"/>
        <v>3547.6817468686299</v>
      </c>
      <c r="D115" s="20">
        <f t="shared" si="6"/>
        <v>8869.2043671715746</v>
      </c>
      <c r="E115" s="25">
        <f t="shared" si="7"/>
        <v>532.15226203029454</v>
      </c>
    </row>
    <row r="116" spans="1:5" ht="15" customHeight="1" x14ac:dyDescent="0.4">
      <c r="A116" s="9">
        <v>99</v>
      </c>
      <c r="B116" s="22">
        <f t="shared" si="4"/>
        <v>5650.587201505492</v>
      </c>
      <c r="C116" s="20">
        <f t="shared" si="5"/>
        <v>3767.058134336995</v>
      </c>
      <c r="D116" s="20">
        <f t="shared" si="6"/>
        <v>9417.6453358424878</v>
      </c>
      <c r="E116" s="25">
        <f t="shared" si="7"/>
        <v>565.05872015054922</v>
      </c>
    </row>
    <row r="117" spans="1:5" ht="15" customHeight="1" x14ac:dyDescent="0.4">
      <c r="A117" s="9">
        <v>100</v>
      </c>
      <c r="B117" s="22">
        <f t="shared" si="4"/>
        <v>6000</v>
      </c>
      <c r="C117" s="20">
        <f t="shared" si="5"/>
        <v>4000</v>
      </c>
      <c r="D117" s="20">
        <f t="shared" si="6"/>
        <v>10000</v>
      </c>
      <c r="E117" s="25">
        <f t="shared" si="7"/>
        <v>600</v>
      </c>
    </row>
    <row r="118" spans="1:5" ht="15" customHeight="1" x14ac:dyDescent="0.4">
      <c r="A118" s="9">
        <v>101</v>
      </c>
      <c r="B118" s="22">
        <f t="shared" si="4"/>
        <v>5881.1920398405318</v>
      </c>
      <c r="C118" s="20">
        <f t="shared" si="5"/>
        <v>4237.6159203189372</v>
      </c>
      <c r="D118" s="20">
        <f t="shared" si="6"/>
        <v>10118.807960159469</v>
      </c>
      <c r="E118" s="25">
        <f t="shared" si="7"/>
        <v>117.62384079681063</v>
      </c>
    </row>
    <row r="119" spans="1:5" ht="15" customHeight="1" x14ac:dyDescent="0.4">
      <c r="A119" s="9">
        <v>102</v>
      </c>
      <c r="B119" s="22">
        <f t="shared" si="4"/>
        <v>5764.7366349139393</v>
      </c>
      <c r="C119" s="20">
        <f t="shared" si="5"/>
        <v>4470.5267301721215</v>
      </c>
      <c r="D119" s="20">
        <f t="shared" si="6"/>
        <v>10235.263365086061</v>
      </c>
      <c r="E119" s="25">
        <f t="shared" si="7"/>
        <v>115.29473269827878</v>
      </c>
    </row>
    <row r="120" spans="1:5" ht="15" customHeight="1" x14ac:dyDescent="0.4">
      <c r="A120" s="9">
        <v>103</v>
      </c>
      <c r="B120" s="22">
        <f t="shared" si="4"/>
        <v>5650.587201505492</v>
      </c>
      <c r="C120" s="20">
        <f t="shared" si="5"/>
        <v>4698.8255969890151</v>
      </c>
      <c r="D120" s="20">
        <f t="shared" si="6"/>
        <v>10349.412798494508</v>
      </c>
      <c r="E120" s="25">
        <f t="shared" si="7"/>
        <v>113.01174403010985</v>
      </c>
    </row>
    <row r="121" spans="1:5" ht="15" customHeight="1" x14ac:dyDescent="0.4">
      <c r="A121" s="9">
        <v>104</v>
      </c>
      <c r="B121" s="22">
        <f t="shared" si="4"/>
        <v>5538.6980783198142</v>
      </c>
      <c r="C121" s="20">
        <f t="shared" si="5"/>
        <v>4922.6038433603708</v>
      </c>
      <c r="D121" s="20">
        <f t="shared" si="6"/>
        <v>10461.301921680184</v>
      </c>
      <c r="E121" s="25">
        <f t="shared" si="7"/>
        <v>110.7739615663963</v>
      </c>
    </row>
    <row r="122" spans="1:5" ht="15" customHeight="1" x14ac:dyDescent="0.4">
      <c r="A122" s="9">
        <v>105</v>
      </c>
      <c r="B122" s="22">
        <f t="shared" si="4"/>
        <v>5429.0245082157571</v>
      </c>
      <c r="C122" s="20">
        <f t="shared" si="5"/>
        <v>5141.9509835684858</v>
      </c>
      <c r="D122" s="20">
        <f t="shared" si="6"/>
        <v>10570.975491784244</v>
      </c>
      <c r="E122" s="25">
        <f t="shared" si="7"/>
        <v>108.58049016431514</v>
      </c>
    </row>
    <row r="123" spans="1:5" ht="15" customHeight="1" x14ac:dyDescent="0.4">
      <c r="A123" s="9">
        <v>106</v>
      </c>
      <c r="B123" s="22">
        <f t="shared" si="4"/>
        <v>5321.5226203029451</v>
      </c>
      <c r="C123" s="20">
        <f t="shared" si="5"/>
        <v>5356.9547593941097</v>
      </c>
      <c r="D123" s="20">
        <f t="shared" si="6"/>
        <v>10678.477379697055</v>
      </c>
      <c r="E123" s="25">
        <f t="shared" si="7"/>
        <v>106.43045240605889</v>
      </c>
    </row>
    <row r="124" spans="1:5" ht="15" customHeight="1" x14ac:dyDescent="0.4">
      <c r="A124" s="9">
        <v>107</v>
      </c>
      <c r="B124" s="22">
        <f t="shared" si="4"/>
        <v>5216.1494123928351</v>
      </c>
      <c r="C124" s="20">
        <f t="shared" si="5"/>
        <v>5567.7011752143299</v>
      </c>
      <c r="D124" s="20">
        <f t="shared" si="6"/>
        <v>10783.850587607165</v>
      </c>
      <c r="E124" s="25">
        <f t="shared" si="7"/>
        <v>104.3229882478567</v>
      </c>
    </row>
    <row r="125" spans="1:5" ht="15" customHeight="1" x14ac:dyDescent="0.4">
      <c r="A125" s="9">
        <v>108</v>
      </c>
      <c r="B125" s="22">
        <f t="shared" si="4"/>
        <v>5112.8627337972684</v>
      </c>
      <c r="C125" s="20">
        <f t="shared" si="5"/>
        <v>5774.274532405464</v>
      </c>
      <c r="D125" s="20">
        <f t="shared" si="6"/>
        <v>10887.137266202732</v>
      </c>
      <c r="E125" s="25">
        <f t="shared" si="7"/>
        <v>102.25725467594536</v>
      </c>
    </row>
    <row r="126" spans="1:5" ht="15" customHeight="1" x14ac:dyDescent="0.4">
      <c r="A126" s="9">
        <v>109</v>
      </c>
      <c r="B126" s="22">
        <f t="shared" si="4"/>
        <v>5011.621268467632</v>
      </c>
      <c r="C126" s="20">
        <f t="shared" si="5"/>
        <v>5976.7574630647359</v>
      </c>
      <c r="D126" s="20">
        <f t="shared" si="6"/>
        <v>10988.378731532368</v>
      </c>
      <c r="E126" s="25">
        <f t="shared" si="7"/>
        <v>100.23242536935264</v>
      </c>
    </row>
    <row r="127" spans="1:5" ht="15" customHeight="1" x14ac:dyDescent="0.4">
      <c r="A127" s="9">
        <v>110</v>
      </c>
      <c r="B127" s="22">
        <f t="shared" si="4"/>
        <v>4912.3845184678912</v>
      </c>
      <c r="C127" s="20">
        <f t="shared" si="5"/>
        <v>6175.2309630642176</v>
      </c>
      <c r="D127" s="20">
        <f t="shared" si="6"/>
        <v>11087.61548153211</v>
      </c>
      <c r="E127" s="25">
        <f t="shared" si="7"/>
        <v>98.247690369357812</v>
      </c>
    </row>
    <row r="128" spans="1:5" ht="15" customHeight="1" x14ac:dyDescent="0.4">
      <c r="A128" s="9">
        <v>111</v>
      </c>
      <c r="B128" s="22">
        <f t="shared" si="4"/>
        <v>4815.1127877748713</v>
      </c>
      <c r="C128" s="20">
        <f t="shared" si="5"/>
        <v>6369.7744244502583</v>
      </c>
      <c r="D128" s="20">
        <f t="shared" si="6"/>
        <v>11184.88721222513</v>
      </c>
      <c r="E128" s="25">
        <f t="shared" si="7"/>
        <v>96.302255755497413</v>
      </c>
    </row>
    <row r="129" spans="1:5" ht="15" customHeight="1" x14ac:dyDescent="0.4">
      <c r="A129" s="9">
        <v>112</v>
      </c>
      <c r="B129" s="22">
        <f t="shared" si="4"/>
        <v>4719.7671663993206</v>
      </c>
      <c r="C129" s="20">
        <f t="shared" si="5"/>
        <v>6560.4656672013589</v>
      </c>
      <c r="D129" s="20">
        <f t="shared" si="6"/>
        <v>11280.232833600679</v>
      </c>
      <c r="E129" s="25">
        <f t="shared" si="7"/>
        <v>94.39534332798641</v>
      </c>
    </row>
    <row r="130" spans="1:5" ht="15" customHeight="1" x14ac:dyDescent="0.4">
      <c r="A130" s="9">
        <v>113</v>
      </c>
      <c r="B130" s="22">
        <f t="shared" si="4"/>
        <v>4626.3095148213979</v>
      </c>
      <c r="C130" s="20">
        <f t="shared" si="5"/>
        <v>6747.3809703572051</v>
      </c>
      <c r="D130" s="20">
        <f t="shared" si="6"/>
        <v>11373.690485178602</v>
      </c>
      <c r="E130" s="25">
        <f t="shared" si="7"/>
        <v>92.526190296427956</v>
      </c>
    </row>
    <row r="131" spans="1:5" ht="15" customHeight="1" x14ac:dyDescent="0.4">
      <c r="A131" s="9">
        <v>114</v>
      </c>
      <c r="B131" s="22">
        <f t="shared" si="4"/>
        <v>4534.7024487343524</v>
      </c>
      <c r="C131" s="20">
        <f t="shared" si="5"/>
        <v>6930.5951025312943</v>
      </c>
      <c r="D131" s="20">
        <f t="shared" si="6"/>
        <v>11465.297551265647</v>
      </c>
      <c r="E131" s="25">
        <f t="shared" si="7"/>
        <v>90.69404897468705</v>
      </c>
    </row>
    <row r="132" spans="1:5" ht="15" customHeight="1" x14ac:dyDescent="0.4">
      <c r="A132" s="9">
        <v>115</v>
      </c>
      <c r="B132" s="22">
        <f t="shared" si="4"/>
        <v>4444.9093240903076</v>
      </c>
      <c r="C132" s="20">
        <f t="shared" si="5"/>
        <v>7110.1813518193849</v>
      </c>
      <c r="D132" s="20">
        <f t="shared" si="6"/>
        <v>11555.090675909692</v>
      </c>
      <c r="E132" s="25">
        <f t="shared" si="7"/>
        <v>88.89818648180615</v>
      </c>
    </row>
    <row r="133" spans="1:5" ht="15" customHeight="1" x14ac:dyDescent="0.4">
      <c r="A133" s="9">
        <v>116</v>
      </c>
      <c r="B133" s="22">
        <f t="shared" si="4"/>
        <v>4356.8942224421453</v>
      </c>
      <c r="C133" s="20">
        <f t="shared" si="5"/>
        <v>7286.2115551157085</v>
      </c>
      <c r="D133" s="20">
        <f t="shared" si="6"/>
        <v>11643.105777557854</v>
      </c>
      <c r="E133" s="25">
        <f t="shared" si="7"/>
        <v>87.137884448842911</v>
      </c>
    </row>
    <row r="134" spans="1:5" ht="15" customHeight="1" x14ac:dyDescent="0.4">
      <c r="A134" s="9">
        <v>117</v>
      </c>
      <c r="B134" s="22">
        <f t="shared" si="4"/>
        <v>4270.6219365756579</v>
      </c>
      <c r="C134" s="20">
        <f t="shared" si="5"/>
        <v>7458.7561268486843</v>
      </c>
      <c r="D134" s="20">
        <f t="shared" si="6"/>
        <v>11729.378063424341</v>
      </c>
      <c r="E134" s="25">
        <f t="shared" si="7"/>
        <v>85.412438731513163</v>
      </c>
    </row>
    <row r="135" spans="1:5" ht="15" customHeight="1" x14ac:dyDescent="0.4">
      <c r="A135" s="9">
        <v>118</v>
      </c>
      <c r="B135" s="22">
        <f t="shared" si="4"/>
        <v>4186.0579564261861</v>
      </c>
      <c r="C135" s="20">
        <f t="shared" si="5"/>
        <v>7627.8840871476277</v>
      </c>
      <c r="D135" s="20">
        <f t="shared" si="6"/>
        <v>11813.942043573814</v>
      </c>
      <c r="E135" s="25">
        <f t="shared" si="7"/>
        <v>83.721159128523723</v>
      </c>
    </row>
    <row r="136" spans="1:5" ht="15" customHeight="1" x14ac:dyDescent="0.4">
      <c r="A136" s="9">
        <v>119</v>
      </c>
      <c r="B136" s="22">
        <f t="shared" si="4"/>
        <v>4103.1684552741353</v>
      </c>
      <c r="C136" s="20">
        <f t="shared" si="5"/>
        <v>7793.6630894517302</v>
      </c>
      <c r="D136" s="20">
        <f t="shared" si="6"/>
        <v>11896.831544725865</v>
      </c>
      <c r="E136" s="25">
        <f t="shared" si="7"/>
        <v>82.063369105482707</v>
      </c>
    </row>
    <row r="137" spans="1:5" ht="15" customHeight="1" x14ac:dyDescent="0.4">
      <c r="A137" s="9">
        <v>120</v>
      </c>
      <c r="B137" s="22">
        <f t="shared" si="4"/>
        <v>4021.9202762138361</v>
      </c>
      <c r="C137" s="20">
        <f t="shared" si="5"/>
        <v>7956.1594475723286</v>
      </c>
      <c r="D137" s="20">
        <f t="shared" si="6"/>
        <v>11978.079723786164</v>
      </c>
      <c r="E137" s="25">
        <f t="shared" si="7"/>
        <v>80.438405524276718</v>
      </c>
    </row>
    <row r="138" spans="1:5" ht="15" customHeight="1" x14ac:dyDescent="0.4">
      <c r="A138" s="9">
        <v>121</v>
      </c>
      <c r="B138" s="22">
        <f t="shared" si="4"/>
        <v>3942.2809188903407</v>
      </c>
      <c r="C138" s="20">
        <f t="shared" si="5"/>
        <v>8115.4381622193187</v>
      </c>
      <c r="D138" s="20">
        <f t="shared" si="6"/>
        <v>12057.719081109659</v>
      </c>
      <c r="E138" s="25">
        <f t="shared" si="7"/>
        <v>78.845618377806815</v>
      </c>
    </row>
    <row r="139" spans="1:5" ht="15" customHeight="1" x14ac:dyDescent="0.4">
      <c r="A139" s="9">
        <v>122</v>
      </c>
      <c r="B139" s="22">
        <f t="shared" si="4"/>
        <v>3864.2185264988484</v>
      </c>
      <c r="C139" s="20">
        <f t="shared" si="5"/>
        <v>8271.5629470023032</v>
      </c>
      <c r="D139" s="20">
        <f t="shared" si="6"/>
        <v>12135.781473501153</v>
      </c>
      <c r="E139" s="25">
        <f t="shared" si="7"/>
        <v>77.284370529976968</v>
      </c>
    </row>
    <row r="140" spans="1:5" ht="15" customHeight="1" x14ac:dyDescent="0.4">
      <c r="A140" s="9">
        <v>123</v>
      </c>
      <c r="B140" s="22">
        <f t="shared" si="4"/>
        <v>3787.7018730415557</v>
      </c>
      <c r="C140" s="20">
        <f t="shared" si="5"/>
        <v>8424.5962539168886</v>
      </c>
      <c r="D140" s="20">
        <f t="shared" si="6"/>
        <v>12212.298126958445</v>
      </c>
      <c r="E140" s="25">
        <f t="shared" si="7"/>
        <v>75.754037460831114</v>
      </c>
    </row>
    <row r="141" spans="1:5" ht="15" customHeight="1" x14ac:dyDescent="0.4">
      <c r="A141" s="9">
        <v>124</v>
      </c>
      <c r="B141" s="22">
        <f t="shared" si="4"/>
        <v>3712.7003508368452</v>
      </c>
      <c r="C141" s="20">
        <f t="shared" si="5"/>
        <v>8574.5992983263095</v>
      </c>
      <c r="D141" s="20">
        <f t="shared" si="6"/>
        <v>12287.299649163155</v>
      </c>
      <c r="E141" s="25">
        <f t="shared" si="7"/>
        <v>74.254007016736907</v>
      </c>
    </row>
    <row r="142" spans="1:5" ht="15" customHeight="1" x14ac:dyDescent="0.4">
      <c r="A142" s="9">
        <v>125</v>
      </c>
      <c r="B142" s="22">
        <f t="shared" si="4"/>
        <v>3639.1839582758007</v>
      </c>
      <c r="C142" s="20">
        <f t="shared" si="5"/>
        <v>8721.6320834483995</v>
      </c>
      <c r="D142" s="20">
        <f t="shared" si="6"/>
        <v>12360.8160417242</v>
      </c>
      <c r="E142" s="25">
        <f t="shared" si="7"/>
        <v>72.783679165516006</v>
      </c>
    </row>
    <row r="143" spans="1:5" ht="15" customHeight="1" x14ac:dyDescent="0.4">
      <c r="A143" s="9">
        <v>126</v>
      </c>
      <c r="B143" s="22">
        <f t="shared" si="4"/>
        <v>3567.1232878211663</v>
      </c>
      <c r="C143" s="20">
        <f t="shared" si="5"/>
        <v>8865.7534243576665</v>
      </c>
      <c r="D143" s="20">
        <f t="shared" si="6"/>
        <v>12432.876712178833</v>
      </c>
      <c r="E143" s="25">
        <f t="shared" si="7"/>
        <v>71.342465756423323</v>
      </c>
    </row>
    <row r="144" spans="1:5" ht="15" customHeight="1" x14ac:dyDescent="0.4">
      <c r="A144" s="9">
        <v>127</v>
      </c>
      <c r="B144" s="22">
        <f t="shared" si="4"/>
        <v>3496.4895142439377</v>
      </c>
      <c r="C144" s="20">
        <f t="shared" si="5"/>
        <v>9007.0209715121237</v>
      </c>
      <c r="D144" s="20">
        <f t="shared" si="6"/>
        <v>12503.510485756062</v>
      </c>
      <c r="E144" s="25">
        <f t="shared" si="7"/>
        <v>69.929790284878763</v>
      </c>
    </row>
    <row r="145" spans="1:5" ht="15" customHeight="1" x14ac:dyDescent="0.4">
      <c r="A145" s="9">
        <v>128</v>
      </c>
      <c r="B145" s="22">
        <f t="shared" si="4"/>
        <v>3427.2543830928894</v>
      </c>
      <c r="C145" s="20">
        <f t="shared" si="5"/>
        <v>9145.4912338142203</v>
      </c>
      <c r="D145" s="20">
        <f t="shared" si="6"/>
        <v>12572.74561690711</v>
      </c>
      <c r="E145" s="25">
        <f t="shared" si="7"/>
        <v>68.545087661857778</v>
      </c>
    </row>
    <row r="146" spans="1:5" ht="15" customHeight="1" x14ac:dyDescent="0.4">
      <c r="A146" s="9">
        <v>129</v>
      </c>
      <c r="B146" s="22">
        <f t="shared" ref="B146:B209" si="8">IF($A146&lt;=$C$5, $C$6*EXP($C$9*($A146-$C$5)), $C$6*EXP($C$10*($A146-$C$5)) )</f>
        <v>3359.3901993924123</v>
      </c>
      <c r="C146" s="20">
        <f t="shared" ref="C146:C209" si="9">IF($A146&lt;=$C$5,  $C$11*EXP($C$9*($A146-$C$5)),  $C$11+$C$12*(EXP($C$10*($A146-$C$5))-1) )</f>
        <v>9281.2196012151762</v>
      </c>
      <c r="D146" s="20">
        <f t="shared" ref="D146:D209" si="10">B146+C146</f>
        <v>12640.609800607588</v>
      </c>
      <c r="E146" s="25">
        <f t="shared" ref="E146:E209" si="11">IF($A146&lt;=$C$5,  $C$3*$C$7*$C$6*EXP($C$9*(A146-$C$5)),  $C$4*$C$7*$C$6*EXP($C$10*(A146-$C$5)) )</f>
        <v>67.187803987848241</v>
      </c>
    </row>
    <row r="147" spans="1:5" ht="15" customHeight="1" x14ac:dyDescent="0.4">
      <c r="A147" s="9">
        <v>130</v>
      </c>
      <c r="B147" s="22">
        <f t="shared" si="8"/>
        <v>3292.8698165641586</v>
      </c>
      <c r="C147" s="20">
        <f t="shared" si="9"/>
        <v>9414.2603668716838</v>
      </c>
      <c r="D147" s="20">
        <f t="shared" si="10"/>
        <v>12707.130183435842</v>
      </c>
      <c r="E147" s="25">
        <f t="shared" si="11"/>
        <v>65.857396331283169</v>
      </c>
    </row>
    <row r="148" spans="1:5" ht="15" customHeight="1" x14ac:dyDescent="0.4">
      <c r="A148" s="9">
        <v>131</v>
      </c>
      <c r="B148" s="22">
        <f t="shared" si="8"/>
        <v>3227.666625568047</v>
      </c>
      <c r="C148" s="20">
        <f t="shared" si="9"/>
        <v>9544.6667488639068</v>
      </c>
      <c r="D148" s="20">
        <f t="shared" si="10"/>
        <v>12772.333374431953</v>
      </c>
      <c r="E148" s="25">
        <f t="shared" si="11"/>
        <v>64.553332511360935</v>
      </c>
    </row>
    <row r="149" spans="1:5" ht="15" customHeight="1" x14ac:dyDescent="0.4">
      <c r="A149" s="9">
        <v>132</v>
      </c>
      <c r="B149" s="22">
        <f t="shared" si="8"/>
        <v>3163.7545442582914</v>
      </c>
      <c r="C149" s="20">
        <f t="shared" si="9"/>
        <v>9672.4909114834172</v>
      </c>
      <c r="D149" s="20">
        <f t="shared" si="10"/>
        <v>12836.245455741708</v>
      </c>
      <c r="E149" s="25">
        <f t="shared" si="11"/>
        <v>63.275090885165824</v>
      </c>
    </row>
    <row r="150" spans="1:5" ht="15" customHeight="1" x14ac:dyDescent="0.4">
      <c r="A150" s="9">
        <v>133</v>
      </c>
      <c r="B150" s="22">
        <f t="shared" si="8"/>
        <v>3101.108006950195</v>
      </c>
      <c r="C150" s="20">
        <f t="shared" si="9"/>
        <v>9797.78398609961</v>
      </c>
      <c r="D150" s="20">
        <f t="shared" si="10"/>
        <v>12898.891993049805</v>
      </c>
      <c r="E150" s="25">
        <f t="shared" si="11"/>
        <v>62.022160139003901</v>
      </c>
    </row>
    <row r="151" spans="1:5" ht="15" customHeight="1" x14ac:dyDescent="0.4">
      <c r="A151" s="9">
        <v>134</v>
      </c>
      <c r="B151" s="22">
        <f t="shared" si="8"/>
        <v>3039.7019541935374</v>
      </c>
      <c r="C151" s="20">
        <f t="shared" si="9"/>
        <v>9920.5960916129261</v>
      </c>
      <c r="D151" s="20">
        <f t="shared" si="10"/>
        <v>12960.298045806463</v>
      </c>
      <c r="E151" s="25">
        <f t="shared" si="11"/>
        <v>60.794039083870743</v>
      </c>
    </row>
    <row r="152" spans="1:5" ht="15" customHeight="1" x14ac:dyDescent="0.4">
      <c r="A152" s="9">
        <v>135</v>
      </c>
      <c r="B152" s="22">
        <f t="shared" si="8"/>
        <v>2979.5118227484568</v>
      </c>
      <c r="C152" s="20">
        <f t="shared" si="9"/>
        <v>10040.976354503087</v>
      </c>
      <c r="D152" s="20">
        <f t="shared" si="10"/>
        <v>13020.488177251544</v>
      </c>
      <c r="E152" s="25">
        <f t="shared" si="11"/>
        <v>59.590236454969137</v>
      </c>
    </row>
    <row r="153" spans="1:5" ht="15" customHeight="1" x14ac:dyDescent="0.4">
      <c r="A153" s="9">
        <v>136</v>
      </c>
      <c r="B153" s="22">
        <f t="shared" si="8"/>
        <v>2920.5135357598301</v>
      </c>
      <c r="C153" s="20">
        <f t="shared" si="9"/>
        <v>10158.97292848034</v>
      </c>
      <c r="D153" s="20">
        <f t="shared" si="10"/>
        <v>13079.48646424017</v>
      </c>
      <c r="E153" s="25">
        <f t="shared" si="11"/>
        <v>58.410270715196603</v>
      </c>
    </row>
    <row r="154" spans="1:5" ht="15" customHeight="1" x14ac:dyDescent="0.4">
      <c r="A154" s="9">
        <v>137</v>
      </c>
      <c r="B154" s="22">
        <f t="shared" si="8"/>
        <v>2862.6834931262065</v>
      </c>
      <c r="C154" s="20">
        <f t="shared" si="9"/>
        <v>10274.633013747587</v>
      </c>
      <c r="D154" s="20">
        <f t="shared" si="10"/>
        <v>13137.316506873794</v>
      </c>
      <c r="E154" s="25">
        <f t="shared" si="11"/>
        <v>57.253669862524127</v>
      </c>
    </row>
    <row r="155" spans="1:5" ht="15" customHeight="1" x14ac:dyDescent="0.4">
      <c r="A155" s="9">
        <v>138</v>
      </c>
      <c r="B155" s="22">
        <f t="shared" si="8"/>
        <v>2805.9985620594553</v>
      </c>
      <c r="C155" s="20">
        <f t="shared" si="9"/>
        <v>10388.002875881089</v>
      </c>
      <c r="D155" s="20">
        <f t="shared" si="10"/>
        <v>13194.001437940544</v>
      </c>
      <c r="E155" s="25">
        <f t="shared" si="11"/>
        <v>56.119971241189106</v>
      </c>
    </row>
    <row r="156" spans="1:5" ht="15" customHeight="1" x14ac:dyDescent="0.4">
      <c r="A156" s="9">
        <v>139</v>
      </c>
      <c r="B156" s="22">
        <f t="shared" si="8"/>
        <v>2750.436067831341</v>
      </c>
      <c r="C156" s="20">
        <f t="shared" si="9"/>
        <v>10499.127864337319</v>
      </c>
      <c r="D156" s="20">
        <f t="shared" si="10"/>
        <v>13249.563932168659</v>
      </c>
      <c r="E156" s="25">
        <f t="shared" si="11"/>
        <v>55.008721356626822</v>
      </c>
    </row>
    <row r="157" spans="1:5" ht="15" customHeight="1" x14ac:dyDescent="0.4">
      <c r="A157" s="9">
        <v>140</v>
      </c>
      <c r="B157" s="22">
        <f t="shared" si="8"/>
        <v>2695.9737847033293</v>
      </c>
      <c r="C157" s="20">
        <f t="shared" si="9"/>
        <v>10608.052430593341</v>
      </c>
      <c r="D157" s="20">
        <f t="shared" si="10"/>
        <v>13304.026215296672</v>
      </c>
      <c r="E157" s="25">
        <f t="shared" si="11"/>
        <v>53.919475694066591</v>
      </c>
    </row>
    <row r="158" spans="1:5" ht="15" customHeight="1" x14ac:dyDescent="0.4">
      <c r="A158" s="9">
        <v>141</v>
      </c>
      <c r="B158" s="22">
        <f t="shared" si="8"/>
        <v>2642.5899270359955</v>
      </c>
      <c r="C158" s="20">
        <f t="shared" si="9"/>
        <v>10714.82014592801</v>
      </c>
      <c r="D158" s="20">
        <f t="shared" si="10"/>
        <v>13357.410072964005</v>
      </c>
      <c r="E158" s="25">
        <f t="shared" si="11"/>
        <v>52.851798540719912</v>
      </c>
    </row>
    <row r="159" spans="1:5" ht="15" customHeight="1" x14ac:dyDescent="0.4">
      <c r="A159" s="9">
        <v>142</v>
      </c>
      <c r="B159" s="22">
        <f t="shared" si="8"/>
        <v>2590.2631405744783</v>
      </c>
      <c r="C159" s="20">
        <f t="shared" si="9"/>
        <v>10819.473718851044</v>
      </c>
      <c r="D159" s="20">
        <f t="shared" si="10"/>
        <v>13409.736859425522</v>
      </c>
      <c r="E159" s="25">
        <f t="shared" si="11"/>
        <v>51.80526281148957</v>
      </c>
    </row>
    <row r="160" spans="1:5" ht="15" customHeight="1" x14ac:dyDescent="0.4">
      <c r="A160" s="9">
        <v>143</v>
      </c>
      <c r="B160" s="22">
        <f t="shared" si="8"/>
        <v>2538.9724939064931</v>
      </c>
      <c r="C160" s="20">
        <f t="shared" si="9"/>
        <v>10922.055012187015</v>
      </c>
      <c r="D160" s="20">
        <f t="shared" si="10"/>
        <v>13461.027506093507</v>
      </c>
      <c r="E160" s="25">
        <f t="shared" si="11"/>
        <v>50.77944987812986</v>
      </c>
    </row>
    <row r="161" spans="1:5" ht="15" customHeight="1" x14ac:dyDescent="0.4">
      <c r="A161" s="9">
        <v>144</v>
      </c>
      <c r="B161" s="22">
        <f t="shared" si="8"/>
        <v>2488.6974700894884</v>
      </c>
      <c r="C161" s="20">
        <f t="shared" si="9"/>
        <v>11022.605059821024</v>
      </c>
      <c r="D161" s="20">
        <f t="shared" si="10"/>
        <v>13511.302529910512</v>
      </c>
      <c r="E161" s="25">
        <f t="shared" si="11"/>
        <v>49.773949401789764</v>
      </c>
    </row>
    <row r="162" spans="1:5" ht="15" customHeight="1" x14ac:dyDescent="0.4">
      <c r="A162" s="9">
        <v>145</v>
      </c>
      <c r="B162" s="22">
        <f t="shared" si="8"/>
        <v>2439.4179584435947</v>
      </c>
      <c r="C162" s="20">
        <f t="shared" si="9"/>
        <v>11121.16408311281</v>
      </c>
      <c r="D162" s="20">
        <f t="shared" si="10"/>
        <v>13560.582041556405</v>
      </c>
      <c r="E162" s="25">
        <f t="shared" si="11"/>
        <v>48.788359168871892</v>
      </c>
    </row>
    <row r="163" spans="1:5" ht="15" customHeight="1" x14ac:dyDescent="0.4">
      <c r="A163" s="9">
        <v>146</v>
      </c>
      <c r="B163" s="22">
        <f t="shared" si="8"/>
        <v>2391.1142465070848</v>
      </c>
      <c r="C163" s="20">
        <f t="shared" si="9"/>
        <v>11217.771506985831</v>
      </c>
      <c r="D163" s="20">
        <f t="shared" si="10"/>
        <v>13608.885753492916</v>
      </c>
      <c r="E163" s="25">
        <f t="shared" si="11"/>
        <v>47.822284930141699</v>
      </c>
    </row>
    <row r="164" spans="1:5" ht="15" customHeight="1" x14ac:dyDescent="0.4">
      <c r="A164" s="9">
        <v>147</v>
      </c>
      <c r="B164" s="22">
        <f t="shared" si="8"/>
        <v>2343.7670121511264</v>
      </c>
      <c r="C164" s="20">
        <f t="shared" si="9"/>
        <v>11312.465975697747</v>
      </c>
      <c r="D164" s="20">
        <f t="shared" si="10"/>
        <v>13656.232987848874</v>
      </c>
      <c r="E164" s="25">
        <f t="shared" si="11"/>
        <v>46.875340243022528</v>
      </c>
    </row>
    <row r="165" spans="1:5" ht="15" customHeight="1" x14ac:dyDescent="0.4">
      <c r="A165" s="9">
        <v>148</v>
      </c>
      <c r="B165" s="22">
        <f t="shared" si="8"/>
        <v>2297.3573158506724</v>
      </c>
      <c r="C165" s="20">
        <f t="shared" si="9"/>
        <v>11405.285368298655</v>
      </c>
      <c r="D165" s="20">
        <f t="shared" si="10"/>
        <v>13702.642684149327</v>
      </c>
      <c r="E165" s="25">
        <f t="shared" si="11"/>
        <v>45.947146317013448</v>
      </c>
    </row>
    <row r="166" spans="1:5" ht="15" customHeight="1" x14ac:dyDescent="0.4">
      <c r="A166" s="9">
        <v>149</v>
      </c>
      <c r="B166" s="22">
        <f t="shared" si="8"/>
        <v>2251.8665931083974</v>
      </c>
      <c r="C166" s="20">
        <f t="shared" si="9"/>
        <v>11496.266813783204</v>
      </c>
      <c r="D166" s="20">
        <f t="shared" si="10"/>
        <v>13748.133406891602</v>
      </c>
      <c r="E166" s="25">
        <f t="shared" si="11"/>
        <v>45.037331862167946</v>
      </c>
    </row>
    <row r="167" spans="1:5" ht="15" customHeight="1" x14ac:dyDescent="0.4">
      <c r="A167" s="9">
        <v>150</v>
      </c>
      <c r="B167" s="22">
        <f t="shared" si="8"/>
        <v>2207.2766470286542</v>
      </c>
      <c r="C167" s="20">
        <f t="shared" si="9"/>
        <v>11585.446705942692</v>
      </c>
      <c r="D167" s="20">
        <f t="shared" si="10"/>
        <v>13792.723352971345</v>
      </c>
      <c r="E167" s="25">
        <f t="shared" si="11"/>
        <v>44.145532940573077</v>
      </c>
    </row>
    <row r="168" spans="1:5" ht="15" customHeight="1" x14ac:dyDescent="0.4">
      <c r="A168" s="9">
        <v>151</v>
      </c>
      <c r="B168" s="22">
        <f t="shared" si="8"/>
        <v>2163.5696410384699</v>
      </c>
      <c r="C168" s="20">
        <f t="shared" si="9"/>
        <v>11672.86071792306</v>
      </c>
      <c r="D168" s="20">
        <f t="shared" si="10"/>
        <v>13836.43035896153</v>
      </c>
      <c r="E168" s="25">
        <f t="shared" si="11"/>
        <v>43.2713928207694</v>
      </c>
    </row>
    <row r="169" spans="1:5" ht="15" customHeight="1" x14ac:dyDescent="0.4">
      <c r="A169" s="9">
        <v>152</v>
      </c>
      <c r="B169" s="22">
        <f t="shared" si="8"/>
        <v>2120.7280917526809</v>
      </c>
      <c r="C169" s="20">
        <f t="shared" si="9"/>
        <v>11758.543816494639</v>
      </c>
      <c r="D169" s="20">
        <f t="shared" si="10"/>
        <v>13879.27190824732</v>
      </c>
      <c r="E169" s="25">
        <f t="shared" si="11"/>
        <v>42.414561835053618</v>
      </c>
    </row>
    <row r="170" spans="1:5" ht="15" customHeight="1" x14ac:dyDescent="0.4">
      <c r="A170" s="9">
        <v>153</v>
      </c>
      <c r="B170" s="22">
        <f t="shared" si="8"/>
        <v>2078.7348619803442</v>
      </c>
      <c r="C170" s="20">
        <f t="shared" si="9"/>
        <v>11842.53027603931</v>
      </c>
      <c r="D170" s="20">
        <f t="shared" si="10"/>
        <v>13921.265138019655</v>
      </c>
      <c r="E170" s="25">
        <f t="shared" si="11"/>
        <v>41.574697239606891</v>
      </c>
    </row>
    <row r="171" spans="1:5" ht="15" customHeight="1" x14ac:dyDescent="0.4">
      <c r="A171" s="9">
        <v>154</v>
      </c>
      <c r="B171" s="22">
        <f t="shared" si="8"/>
        <v>2037.5731538696348</v>
      </c>
      <c r="C171" s="20">
        <f t="shared" si="9"/>
        <v>11924.853692260731</v>
      </c>
      <c r="D171" s="20">
        <f t="shared" si="10"/>
        <v>13962.426846130365</v>
      </c>
      <c r="E171" s="25">
        <f t="shared" si="11"/>
        <v>40.751463077392692</v>
      </c>
    </row>
    <row r="172" spans="1:5" ht="15" customHeight="1" x14ac:dyDescent="0.4">
      <c r="A172" s="9">
        <v>155</v>
      </c>
      <c r="B172" s="22">
        <f t="shared" si="8"/>
        <v>1997.2265021884773</v>
      </c>
      <c r="C172" s="20">
        <f t="shared" si="9"/>
        <v>12005.546995623046</v>
      </c>
      <c r="D172" s="20">
        <f t="shared" si="10"/>
        <v>14002.773497811524</v>
      </c>
      <c r="E172" s="25">
        <f t="shared" si="11"/>
        <v>39.944530043769547</v>
      </c>
    </row>
    <row r="173" spans="1:5" ht="15" customHeight="1" x14ac:dyDescent="0.4">
      <c r="A173" s="9">
        <v>156</v>
      </c>
      <c r="B173" s="22">
        <f t="shared" si="8"/>
        <v>1957.6787677382367</v>
      </c>
      <c r="C173" s="20">
        <f t="shared" si="9"/>
        <v>12084.642464523527</v>
      </c>
      <c r="D173" s="20">
        <f t="shared" si="10"/>
        <v>14042.321232261764</v>
      </c>
      <c r="E173" s="25">
        <f t="shared" si="11"/>
        <v>39.153575354764733</v>
      </c>
    </row>
    <row r="174" spans="1:5" ht="15" customHeight="1" x14ac:dyDescent="0.4">
      <c r="A174" s="9">
        <v>157</v>
      </c>
      <c r="B174" s="22">
        <f t="shared" si="8"/>
        <v>1918.914130897823</v>
      </c>
      <c r="C174" s="20">
        <f t="shared" si="9"/>
        <v>12162.171738204353</v>
      </c>
      <c r="D174" s="20">
        <f t="shared" si="10"/>
        <v>14081.085869102177</v>
      </c>
      <c r="E174" s="25">
        <f t="shared" si="11"/>
        <v>38.378282617956458</v>
      </c>
    </row>
    <row r="175" spans="1:5" ht="15" customHeight="1" x14ac:dyDescent="0.4">
      <c r="A175" s="9">
        <v>158</v>
      </c>
      <c r="B175" s="22">
        <f t="shared" si="8"/>
        <v>1880.917085295632</v>
      </c>
      <c r="C175" s="20">
        <f t="shared" si="9"/>
        <v>12238.165829408737</v>
      </c>
      <c r="D175" s="20">
        <f t="shared" si="10"/>
        <v>14119.08291470437</v>
      </c>
      <c r="E175" s="25">
        <f t="shared" si="11"/>
        <v>37.618341705912641</v>
      </c>
    </row>
    <row r="176" spans="1:5" ht="15" customHeight="1" x14ac:dyDescent="0.4">
      <c r="A176" s="9">
        <v>159</v>
      </c>
      <c r="B176" s="22">
        <f t="shared" si="8"/>
        <v>1843.6724316067875</v>
      </c>
      <c r="C176" s="20">
        <f t="shared" si="9"/>
        <v>12312.655136786425</v>
      </c>
      <c r="D176" s="20">
        <f t="shared" si="10"/>
        <v>14156.327568393212</v>
      </c>
      <c r="E176" s="25">
        <f t="shared" si="11"/>
        <v>36.873448632135748</v>
      </c>
    </row>
    <row r="177" spans="1:5" ht="15" customHeight="1" x14ac:dyDescent="0.4">
      <c r="A177" s="9">
        <v>160</v>
      </c>
      <c r="B177" s="22">
        <f t="shared" si="8"/>
        <v>1807.1652714732129</v>
      </c>
      <c r="C177" s="20">
        <f t="shared" si="9"/>
        <v>12385.669457053573</v>
      </c>
      <c r="D177" s="20">
        <f t="shared" si="10"/>
        <v>14192.834728526786</v>
      </c>
      <c r="E177" s="25">
        <f t="shared" si="11"/>
        <v>36.143305429464256</v>
      </c>
    </row>
    <row r="178" spans="1:5" ht="15" customHeight="1" x14ac:dyDescent="0.4">
      <c r="A178" s="9">
        <v>161</v>
      </c>
      <c r="B178" s="22">
        <f t="shared" si="8"/>
        <v>1771.3810015440854</v>
      </c>
      <c r="C178" s="20">
        <f t="shared" si="9"/>
        <v>12457.237996911828</v>
      </c>
      <c r="D178" s="20">
        <f t="shared" si="10"/>
        <v>14228.618998455913</v>
      </c>
      <c r="E178" s="25">
        <f t="shared" si="11"/>
        <v>35.427620030881705</v>
      </c>
    </row>
    <row r="179" spans="1:5" ht="15" customHeight="1" x14ac:dyDescent="0.4">
      <c r="A179" s="9">
        <v>162</v>
      </c>
      <c r="B179" s="22">
        <f t="shared" si="8"/>
        <v>1736.3053076343037</v>
      </c>
      <c r="C179" s="20">
        <f t="shared" si="9"/>
        <v>12527.389384731392</v>
      </c>
      <c r="D179" s="20">
        <f t="shared" si="10"/>
        <v>14263.694692365696</v>
      </c>
      <c r="E179" s="25">
        <f t="shared" si="11"/>
        <v>34.726106152686071</v>
      </c>
    </row>
    <row r="180" spans="1:5" ht="15" customHeight="1" x14ac:dyDescent="0.4">
      <c r="A180" s="9">
        <v>163</v>
      </c>
      <c r="B180" s="22">
        <f t="shared" si="8"/>
        <v>1701.9241589986223</v>
      </c>
      <c r="C180" s="20">
        <f t="shared" si="9"/>
        <v>12596.151682002755</v>
      </c>
      <c r="D180" s="20">
        <f t="shared" si="10"/>
        <v>14298.075841001377</v>
      </c>
      <c r="E180" s="25">
        <f t="shared" si="11"/>
        <v>34.038483179972445</v>
      </c>
    </row>
    <row r="181" spans="1:5" ht="15" customHeight="1" x14ac:dyDescent="0.4">
      <c r="A181" s="9">
        <v>164</v>
      </c>
      <c r="B181" s="22">
        <f t="shared" si="8"/>
        <v>1668.2238027191647</v>
      </c>
      <c r="C181" s="20">
        <f t="shared" si="9"/>
        <v>12663.55239456167</v>
      </c>
      <c r="D181" s="20">
        <f t="shared" si="10"/>
        <v>14331.776197280835</v>
      </c>
      <c r="E181" s="25">
        <f t="shared" si="11"/>
        <v>33.364476054383296</v>
      </c>
    </row>
    <row r="182" spans="1:5" ht="15" customHeight="1" x14ac:dyDescent="0.4">
      <c r="A182" s="9">
        <v>165</v>
      </c>
      <c r="B182" s="22">
        <f t="shared" si="8"/>
        <v>1635.1907582040756</v>
      </c>
      <c r="C182" s="20">
        <f t="shared" si="9"/>
        <v>12729.61848359185</v>
      </c>
      <c r="D182" s="20">
        <f t="shared" si="10"/>
        <v>14364.809241795925</v>
      </c>
      <c r="E182" s="25">
        <f t="shared" si="11"/>
        <v>32.703815164081512</v>
      </c>
    </row>
    <row r="183" spans="1:5" ht="15" customHeight="1" x14ac:dyDescent="0.4">
      <c r="A183" s="9">
        <v>166</v>
      </c>
      <c r="B183" s="22">
        <f t="shared" si="8"/>
        <v>1602.8118117951019</v>
      </c>
      <c r="C183" s="20">
        <f t="shared" si="9"/>
        <v>12794.376376409797</v>
      </c>
      <c r="D183" s="20">
        <f t="shared" si="10"/>
        <v>14397.188188204898</v>
      </c>
      <c r="E183" s="25">
        <f t="shared" si="11"/>
        <v>32.056236235902041</v>
      </c>
    </row>
    <row r="184" spans="1:5" ht="15" customHeight="1" x14ac:dyDescent="0.4">
      <c r="A184" s="9">
        <v>167</v>
      </c>
      <c r="B184" s="22">
        <f t="shared" si="8"/>
        <v>1571.0740114819559</v>
      </c>
      <c r="C184" s="20">
        <f t="shared" si="9"/>
        <v>12857.851977036089</v>
      </c>
      <c r="D184" s="20">
        <f t="shared" si="10"/>
        <v>14428.925988518045</v>
      </c>
      <c r="E184" s="25">
        <f t="shared" si="11"/>
        <v>31.421480229639119</v>
      </c>
    </row>
    <row r="185" spans="1:5" ht="15" customHeight="1" x14ac:dyDescent="0.4">
      <c r="A185" s="9">
        <v>168</v>
      </c>
      <c r="B185" s="22">
        <f t="shared" si="8"/>
        <v>1539.9646617213352</v>
      </c>
      <c r="C185" s="20">
        <f t="shared" si="9"/>
        <v>12920.07067655733</v>
      </c>
      <c r="D185" s="20">
        <f t="shared" si="10"/>
        <v>14460.035338278665</v>
      </c>
      <c r="E185" s="25">
        <f t="shared" si="11"/>
        <v>30.799293234426706</v>
      </c>
    </row>
    <row r="186" spans="1:5" ht="15" customHeight="1" x14ac:dyDescent="0.4">
      <c r="A186" s="9">
        <v>169</v>
      </c>
      <c r="B186" s="22">
        <f t="shared" si="8"/>
        <v>1509.4713183585388</v>
      </c>
      <c r="C186" s="20">
        <f t="shared" si="9"/>
        <v>12981.057363282922</v>
      </c>
      <c r="D186" s="20">
        <f t="shared" si="10"/>
        <v>14490.528681641461</v>
      </c>
      <c r="E186" s="25">
        <f t="shared" si="11"/>
        <v>30.189426367170775</v>
      </c>
    </row>
    <row r="187" spans="1:5" ht="15" customHeight="1" x14ac:dyDescent="0.4">
      <c r="A187" s="9">
        <v>170</v>
      </c>
      <c r="B187" s="22">
        <f t="shared" si="8"/>
        <v>1479.5817836496385</v>
      </c>
      <c r="C187" s="20">
        <f t="shared" si="9"/>
        <v>13040.836432700722</v>
      </c>
      <c r="D187" s="20">
        <f t="shared" si="10"/>
        <v>14520.418216350361</v>
      </c>
      <c r="E187" s="25">
        <f t="shared" si="11"/>
        <v>29.591635672992773</v>
      </c>
    </row>
    <row r="188" spans="1:5" ht="15" customHeight="1" x14ac:dyDescent="0.4">
      <c r="A188" s="9">
        <v>171</v>
      </c>
      <c r="B188" s="22">
        <f t="shared" si="8"/>
        <v>1450.2841013822188</v>
      </c>
      <c r="C188" s="20">
        <f t="shared" si="9"/>
        <v>13099.431797235562</v>
      </c>
      <c r="D188" s="20">
        <f t="shared" si="10"/>
        <v>14549.71589861778</v>
      </c>
      <c r="E188" s="25">
        <f t="shared" si="11"/>
        <v>29.005682027644372</v>
      </c>
    </row>
    <row r="189" spans="1:5" ht="15" customHeight="1" x14ac:dyDescent="0.4">
      <c r="A189" s="9">
        <v>172</v>
      </c>
      <c r="B189" s="22">
        <f t="shared" si="8"/>
        <v>1421.5665520927305</v>
      </c>
      <c r="C189" s="20">
        <f t="shared" si="9"/>
        <v>13156.866895814539</v>
      </c>
      <c r="D189" s="20">
        <f t="shared" si="10"/>
        <v>14578.43344790727</v>
      </c>
      <c r="E189" s="25">
        <f t="shared" si="11"/>
        <v>28.431331041854612</v>
      </c>
    </row>
    <row r="190" spans="1:5" ht="15" customHeight="1" x14ac:dyDescent="0.4">
      <c r="A190" s="9">
        <v>173</v>
      </c>
      <c r="B190" s="22">
        <f t="shared" si="8"/>
        <v>1393.4176483785529</v>
      </c>
      <c r="C190" s="20">
        <f t="shared" si="9"/>
        <v>13213.164703242894</v>
      </c>
      <c r="D190" s="20">
        <f t="shared" si="10"/>
        <v>14606.582351621446</v>
      </c>
      <c r="E190" s="25">
        <f t="shared" si="11"/>
        <v>27.86835296757106</v>
      </c>
    </row>
    <row r="191" spans="1:5" ht="15" customHeight="1" x14ac:dyDescent="0.4">
      <c r="A191" s="9">
        <v>174</v>
      </c>
      <c r="B191" s="22">
        <f t="shared" si="8"/>
        <v>1365.8261303028764</v>
      </c>
      <c r="C191" s="20">
        <f t="shared" si="9"/>
        <v>13268.347739394247</v>
      </c>
      <c r="D191" s="20">
        <f t="shared" si="10"/>
        <v>14634.173869697122</v>
      </c>
      <c r="E191" s="25">
        <f t="shared" si="11"/>
        <v>27.316522606057529</v>
      </c>
    </row>
    <row r="192" spans="1:5" ht="15" customHeight="1" x14ac:dyDescent="0.4">
      <c r="A192" s="9">
        <v>175</v>
      </c>
      <c r="B192" s="22">
        <f t="shared" si="8"/>
        <v>1338.7809608905789</v>
      </c>
      <c r="C192" s="20">
        <f t="shared" si="9"/>
        <v>13322.438078218842</v>
      </c>
      <c r="D192" s="20">
        <f t="shared" si="10"/>
        <v>14661.219039109421</v>
      </c>
      <c r="E192" s="25">
        <f t="shared" si="11"/>
        <v>26.775619217811577</v>
      </c>
    </row>
    <row r="193" spans="1:5" ht="15" customHeight="1" x14ac:dyDescent="0.4">
      <c r="A193" s="9">
        <v>176</v>
      </c>
      <c r="B193" s="22">
        <f t="shared" si="8"/>
        <v>1312.2713217132884</v>
      </c>
      <c r="C193" s="20">
        <f t="shared" si="9"/>
        <v>13375.457356573423</v>
      </c>
      <c r="D193" s="20">
        <f t="shared" si="10"/>
        <v>14687.72867828671</v>
      </c>
      <c r="E193" s="25">
        <f t="shared" si="11"/>
        <v>26.24542643426577</v>
      </c>
    </row>
    <row r="194" spans="1:5" ht="15" customHeight="1" x14ac:dyDescent="0.4">
      <c r="A194" s="9">
        <v>177</v>
      </c>
      <c r="B194" s="22">
        <f t="shared" si="8"/>
        <v>1286.2866085618678</v>
      </c>
      <c r="C194" s="20">
        <f t="shared" si="9"/>
        <v>13427.426782876264</v>
      </c>
      <c r="D194" s="20">
        <f t="shared" si="10"/>
        <v>14713.713391438132</v>
      </c>
      <c r="E194" s="25">
        <f t="shared" si="11"/>
        <v>25.725732171237354</v>
      </c>
    </row>
    <row r="195" spans="1:5" ht="15" customHeight="1" x14ac:dyDescent="0.4">
      <c r="A195" s="9">
        <v>178</v>
      </c>
      <c r="B195" s="22">
        <f t="shared" si="8"/>
        <v>1260.8164272045883</v>
      </c>
      <c r="C195" s="20">
        <f t="shared" si="9"/>
        <v>13478.367145590822</v>
      </c>
      <c r="D195" s="20">
        <f t="shared" si="10"/>
        <v>14739.183572795411</v>
      </c>
      <c r="E195" s="25">
        <f t="shared" si="11"/>
        <v>25.216328544091766</v>
      </c>
    </row>
    <row r="196" spans="1:5" ht="15" customHeight="1" x14ac:dyDescent="0.4">
      <c r="A196" s="9">
        <v>179</v>
      </c>
      <c r="B196" s="22">
        <f t="shared" si="8"/>
        <v>1235.8505892293006</v>
      </c>
      <c r="C196" s="20">
        <f t="shared" si="9"/>
        <v>13528.298821541399</v>
      </c>
      <c r="D196" s="20">
        <f t="shared" si="10"/>
        <v>14764.1494107707</v>
      </c>
      <c r="E196" s="25">
        <f t="shared" si="11"/>
        <v>24.717011784586013</v>
      </c>
    </row>
    <row r="197" spans="1:5" ht="15" customHeight="1" x14ac:dyDescent="0.4">
      <c r="A197" s="9">
        <v>180</v>
      </c>
      <c r="B197" s="22">
        <f t="shared" si="8"/>
        <v>1211.3791079679322</v>
      </c>
      <c r="C197" s="20">
        <f t="shared" si="9"/>
        <v>13577.241784064136</v>
      </c>
      <c r="D197" s="20">
        <f t="shared" si="10"/>
        <v>14788.620892032068</v>
      </c>
      <c r="E197" s="25">
        <f t="shared" si="11"/>
        <v>24.227582159358647</v>
      </c>
    </row>
    <row r="198" spans="1:5" ht="15" customHeight="1" x14ac:dyDescent="0.4">
      <c r="A198" s="9">
        <v>181</v>
      </c>
      <c r="B198" s="22">
        <f t="shared" si="8"/>
        <v>1187.392194501688</v>
      </c>
      <c r="C198" s="20">
        <f t="shared" si="9"/>
        <v>13625.215610996624</v>
      </c>
      <c r="D198" s="20">
        <f t="shared" si="10"/>
        <v>14812.607805498312</v>
      </c>
      <c r="E198" s="25">
        <f t="shared" si="11"/>
        <v>23.74784389003376</v>
      </c>
    </row>
    <row r="199" spans="1:5" ht="15" customHeight="1" x14ac:dyDescent="0.4">
      <c r="A199" s="9">
        <v>182</v>
      </c>
      <c r="B199" s="22">
        <f t="shared" si="8"/>
        <v>1163.8802537453514</v>
      </c>
      <c r="C199" s="20">
        <f t="shared" si="9"/>
        <v>13672.239492509296</v>
      </c>
      <c r="D199" s="20">
        <f t="shared" si="10"/>
        <v>14836.119746254648</v>
      </c>
      <c r="E199" s="25">
        <f t="shared" si="11"/>
        <v>23.277605074907026</v>
      </c>
    </row>
    <row r="200" spans="1:5" ht="15" customHeight="1" x14ac:dyDescent="0.4">
      <c r="A200" s="9">
        <v>183</v>
      </c>
      <c r="B200" s="22">
        <f t="shared" si="8"/>
        <v>1140.8338806091231</v>
      </c>
      <c r="C200" s="20">
        <f t="shared" si="9"/>
        <v>13718.332238781753</v>
      </c>
      <c r="D200" s="20">
        <f t="shared" si="10"/>
        <v>14859.166119390877</v>
      </c>
      <c r="E200" s="25">
        <f t="shared" si="11"/>
        <v>22.81667761218246</v>
      </c>
    </row>
    <row r="201" spans="1:5" ht="15" customHeight="1" x14ac:dyDescent="0.4">
      <c r="A201" s="9">
        <v>184</v>
      </c>
      <c r="B201" s="22">
        <f t="shared" si="8"/>
        <v>1118.2438562364598</v>
      </c>
      <c r="C201" s="20">
        <f t="shared" si="9"/>
        <v>13763.512287527081</v>
      </c>
      <c r="D201" s="20">
        <f t="shared" si="10"/>
        <v>14881.756143763541</v>
      </c>
      <c r="E201" s="25">
        <f t="shared" si="11"/>
        <v>22.364877124729198</v>
      </c>
    </row>
    <row r="202" spans="1:5" ht="15" customHeight="1" x14ac:dyDescent="0.4">
      <c r="A202" s="9">
        <v>185</v>
      </c>
      <c r="B202" s="22">
        <f t="shared" si="8"/>
        <v>1096.101144316408</v>
      </c>
      <c r="C202" s="20">
        <f t="shared" si="9"/>
        <v>13807.797711367184</v>
      </c>
      <c r="D202" s="20">
        <f t="shared" si="10"/>
        <v>14903.898855683592</v>
      </c>
      <c r="E202" s="25">
        <f t="shared" si="11"/>
        <v>21.922022886328161</v>
      </c>
    </row>
    <row r="203" spans="1:5" ht="15" customHeight="1" x14ac:dyDescent="0.4">
      <c r="A203" s="9">
        <v>186</v>
      </c>
      <c r="B203" s="22">
        <f t="shared" si="8"/>
        <v>1074.3968874689594</v>
      </c>
      <c r="C203" s="20">
        <f t="shared" si="9"/>
        <v>13851.206225062082</v>
      </c>
      <c r="D203" s="20">
        <f t="shared" si="10"/>
        <v>14925.603112531042</v>
      </c>
      <c r="E203" s="25">
        <f t="shared" si="11"/>
        <v>21.487937749379185</v>
      </c>
    </row>
    <row r="204" spans="1:5" ht="15" customHeight="1" x14ac:dyDescent="0.4">
      <c r="A204" s="9">
        <v>187</v>
      </c>
      <c r="B204" s="22">
        <f t="shared" si="8"/>
        <v>1053.1224037019813</v>
      </c>
      <c r="C204" s="20">
        <f t="shared" si="9"/>
        <v>13893.755192596038</v>
      </c>
      <c r="D204" s="20">
        <f t="shared" si="10"/>
        <v>14946.87759629802</v>
      </c>
      <c r="E204" s="25">
        <f t="shared" si="11"/>
        <v>21.062448074039622</v>
      </c>
    </row>
    <row r="205" spans="1:5" ht="15" customHeight="1" x14ac:dyDescent="0.4">
      <c r="A205" s="9">
        <v>188</v>
      </c>
      <c r="B205" s="22">
        <f t="shared" si="8"/>
        <v>1032.2691829383032</v>
      </c>
      <c r="C205" s="20">
        <f t="shared" si="9"/>
        <v>13935.461634123394</v>
      </c>
      <c r="D205" s="20">
        <f t="shared" si="10"/>
        <v>14967.730817061698</v>
      </c>
      <c r="E205" s="25">
        <f t="shared" si="11"/>
        <v>20.645383658766065</v>
      </c>
    </row>
    <row r="206" spans="1:5" ht="15" customHeight="1" x14ac:dyDescent="0.4">
      <c r="A206" s="9">
        <v>189</v>
      </c>
      <c r="B206" s="22">
        <f t="shared" si="8"/>
        <v>1011.828883611573</v>
      </c>
      <c r="C206" s="20">
        <f t="shared" si="9"/>
        <v>13976.342232776855</v>
      </c>
      <c r="D206" s="20">
        <f t="shared" si="10"/>
        <v>14988.171116388428</v>
      </c>
      <c r="E206" s="25">
        <f t="shared" si="11"/>
        <v>20.236577672231459</v>
      </c>
    </row>
    <row r="207" spans="1:5" ht="15" customHeight="1" x14ac:dyDescent="0.4">
      <c r="A207" s="9">
        <v>190</v>
      </c>
      <c r="B207" s="22">
        <f t="shared" si="8"/>
        <v>991.79332932951922</v>
      </c>
      <c r="C207" s="20">
        <f t="shared" si="9"/>
        <v>14016.413341340962</v>
      </c>
      <c r="D207" s="20">
        <f t="shared" si="10"/>
        <v>15008.206670670481</v>
      </c>
      <c r="E207" s="25">
        <f t="shared" si="11"/>
        <v>19.835866586590384</v>
      </c>
    </row>
    <row r="208" spans="1:5" ht="15" customHeight="1" x14ac:dyDescent="0.4">
      <c r="A208" s="9">
        <v>191</v>
      </c>
      <c r="B208" s="22">
        <f t="shared" si="8"/>
        <v>972.15450560328452</v>
      </c>
      <c r="C208" s="20">
        <f t="shared" si="9"/>
        <v>14055.690988793431</v>
      </c>
      <c r="D208" s="20">
        <f t="shared" si="10"/>
        <v>15027.845494396715</v>
      </c>
      <c r="E208" s="25">
        <f t="shared" si="11"/>
        <v>19.44309011206569</v>
      </c>
    </row>
    <row r="209" spans="1:5" ht="15" customHeight="1" x14ac:dyDescent="0.4">
      <c r="A209" s="9">
        <v>192</v>
      </c>
      <c r="B209" s="22">
        <f t="shared" si="8"/>
        <v>952.9045566415241</v>
      </c>
      <c r="C209" s="20">
        <f t="shared" si="9"/>
        <v>14094.190886716953</v>
      </c>
      <c r="D209" s="20">
        <f t="shared" si="10"/>
        <v>15047.095443358477</v>
      </c>
      <c r="E209" s="25">
        <f t="shared" si="11"/>
        <v>19.05809113283048</v>
      </c>
    </row>
    <row r="210" spans="1:5" ht="15" customHeight="1" x14ac:dyDescent="0.4">
      <c r="A210" s="9">
        <v>193</v>
      </c>
      <c r="B210" s="22">
        <f t="shared" ref="B210:B273" si="12">IF($A210&lt;=$C$5, $C$6*EXP($C$9*($A210-$C$5)), $C$6*EXP($C$10*($A210-$C$5)) )</f>
        <v>934.03578220798386</v>
      </c>
      <c r="C210" s="20">
        <f t="shared" ref="C210:C273" si="13">IF($A210&lt;=$C$5,  $C$11*EXP($C$9*($A210-$C$5)),  $C$11+$C$12*(EXP($C$10*($A210-$C$5))-1) )</f>
        <v>14131.928435584032</v>
      </c>
      <c r="D210" s="20">
        <f t="shared" ref="D210:D273" si="14">B210+C210</f>
        <v>15065.964217792016</v>
      </c>
      <c r="E210" s="25">
        <f t="shared" ref="E210:E273" si="15">IF($A210&lt;=$C$5,  $C$3*$C$7*$C$6*EXP($C$9*(A210-$C$5)),  $C$4*$C$7*$C$6*EXP($C$10*(A210-$C$5)) )</f>
        <v>18.680715644159676</v>
      </c>
    </row>
    <row r="211" spans="1:5" ht="15" customHeight="1" x14ac:dyDescent="0.4">
      <c r="A211" s="9">
        <v>194</v>
      </c>
      <c r="B211" s="22">
        <f t="shared" si="12"/>
        <v>915.54063454130323</v>
      </c>
      <c r="C211" s="20">
        <f t="shared" si="13"/>
        <v>14168.918730917392</v>
      </c>
      <c r="D211" s="20">
        <f t="shared" si="14"/>
        <v>15084.459365458695</v>
      </c>
      <c r="E211" s="25">
        <f t="shared" si="15"/>
        <v>18.310812690826065</v>
      </c>
    </row>
    <row r="212" spans="1:5" ht="15" customHeight="1" x14ac:dyDescent="0.4">
      <c r="A212" s="9">
        <v>195</v>
      </c>
      <c r="B212" s="22">
        <f t="shared" si="12"/>
        <v>897.41171533581019</v>
      </c>
      <c r="C212" s="20">
        <f t="shared" si="13"/>
        <v>14205.17656932838</v>
      </c>
      <c r="D212" s="20">
        <f t="shared" si="14"/>
        <v>15102.588284664191</v>
      </c>
      <c r="E212" s="25">
        <f t="shared" si="15"/>
        <v>17.948234306716206</v>
      </c>
    </row>
    <row r="213" spans="1:5" ht="15" customHeight="1" x14ac:dyDescent="0.4">
      <c r="A213" s="9">
        <v>196</v>
      </c>
      <c r="B213" s="22">
        <f t="shared" si="12"/>
        <v>879.64177278210093</v>
      </c>
      <c r="C213" s="20">
        <f t="shared" si="13"/>
        <v>14240.716454435798</v>
      </c>
      <c r="D213" s="20">
        <f t="shared" si="14"/>
        <v>15120.358227217899</v>
      </c>
      <c r="E213" s="25">
        <f t="shared" si="15"/>
        <v>17.592835455642017</v>
      </c>
    </row>
    <row r="214" spans="1:5" ht="15" customHeight="1" x14ac:dyDescent="0.4">
      <c r="A214" s="9">
        <v>197</v>
      </c>
      <c r="B214" s="22">
        <f t="shared" si="12"/>
        <v>862.22369866621762</v>
      </c>
      <c r="C214" s="20">
        <f t="shared" si="13"/>
        <v>14275.552602667565</v>
      </c>
      <c r="D214" s="20">
        <f t="shared" si="14"/>
        <v>15137.776301333783</v>
      </c>
      <c r="E214" s="25">
        <f t="shared" si="15"/>
        <v>17.24447397332435</v>
      </c>
    </row>
    <row r="215" spans="1:5" ht="15" customHeight="1" x14ac:dyDescent="0.4">
      <c r="A215" s="9">
        <v>198</v>
      </c>
      <c r="B215" s="22">
        <f t="shared" si="12"/>
        <v>845.15052552627003</v>
      </c>
      <c r="C215" s="20">
        <f t="shared" si="13"/>
        <v>14309.69894894746</v>
      </c>
      <c r="D215" s="20">
        <f t="shared" si="14"/>
        <v>15154.849474473729</v>
      </c>
      <c r="E215" s="25">
        <f t="shared" si="15"/>
        <v>16.903010510525402</v>
      </c>
    </row>
    <row r="216" spans="1:5" ht="15" customHeight="1" x14ac:dyDescent="0.4">
      <c r="A216" s="9">
        <v>199</v>
      </c>
      <c r="B216" s="22">
        <f t="shared" si="12"/>
        <v>828.41542386535696</v>
      </c>
      <c r="C216" s="20">
        <f t="shared" si="13"/>
        <v>14343.169152269285</v>
      </c>
      <c r="D216" s="20">
        <f t="shared" si="14"/>
        <v>15171.584576134643</v>
      </c>
      <c r="E216" s="25">
        <f t="shared" si="15"/>
        <v>16.568308477307138</v>
      </c>
    </row>
    <row r="217" spans="1:5" ht="15" customHeight="1" x14ac:dyDescent="0.4">
      <c r="A217" s="9">
        <v>200</v>
      </c>
      <c r="B217" s="22">
        <f t="shared" si="12"/>
        <v>812.01169941967623</v>
      </c>
      <c r="C217" s="20">
        <f t="shared" si="13"/>
        <v>14375.976601160648</v>
      </c>
      <c r="D217" s="20">
        <f t="shared" si="14"/>
        <v>15187.988300580324</v>
      </c>
      <c r="E217" s="25">
        <f t="shared" si="15"/>
        <v>16.240233988393523</v>
      </c>
    </row>
    <row r="218" spans="1:5" ht="15" customHeight="1" x14ac:dyDescent="0.4">
      <c r="A218" s="9">
        <v>201</v>
      </c>
      <c r="B218" s="22">
        <f t="shared" si="12"/>
        <v>795.93279048073032</v>
      </c>
      <c r="C218" s="20">
        <f t="shared" si="13"/>
        <v>14408.134419038539</v>
      </c>
      <c r="D218" s="20">
        <f t="shared" si="14"/>
        <v>15204.067209519269</v>
      </c>
      <c r="E218" s="25">
        <f t="shared" si="15"/>
        <v>15.918655809614606</v>
      </c>
    </row>
    <row r="219" spans="1:5" ht="15" customHeight="1" x14ac:dyDescent="0.4">
      <c r="A219" s="9">
        <v>202</v>
      </c>
      <c r="B219" s="22">
        <f t="shared" si="12"/>
        <v>780.1722652705555</v>
      </c>
      <c r="C219" s="20">
        <f t="shared" si="13"/>
        <v>14439.655469458889</v>
      </c>
      <c r="D219" s="20">
        <f t="shared" si="14"/>
        <v>15219.827734729444</v>
      </c>
      <c r="E219" s="25">
        <f t="shared" si="15"/>
        <v>15.603445305411109</v>
      </c>
    </row>
    <row r="220" spans="1:5" ht="15" customHeight="1" x14ac:dyDescent="0.4">
      <c r="A220" s="9">
        <v>203</v>
      </c>
      <c r="B220" s="22">
        <f t="shared" si="12"/>
        <v>764.72381936892452</v>
      </c>
      <c r="C220" s="20">
        <f t="shared" si="13"/>
        <v>14470.552361262151</v>
      </c>
      <c r="D220" s="20">
        <f t="shared" si="14"/>
        <v>15235.276180631075</v>
      </c>
      <c r="E220" s="25">
        <f t="shared" si="15"/>
        <v>15.29447638737849</v>
      </c>
    </row>
    <row r="221" spans="1:5" ht="15" customHeight="1" x14ac:dyDescent="0.4">
      <c r="A221" s="9">
        <v>204</v>
      </c>
      <c r="B221" s="22">
        <f t="shared" si="12"/>
        <v>749.58127319149446</v>
      </c>
      <c r="C221" s="20">
        <f t="shared" si="13"/>
        <v>14500.83745361701</v>
      </c>
      <c r="D221" s="20">
        <f t="shared" si="14"/>
        <v>15250.418726808504</v>
      </c>
      <c r="E221" s="25">
        <f t="shared" si="15"/>
        <v>14.991625463829889</v>
      </c>
    </row>
    <row r="222" spans="1:5" ht="15" customHeight="1" x14ac:dyDescent="0.4">
      <c r="A222" s="9">
        <v>205</v>
      </c>
      <c r="B222" s="22">
        <f t="shared" si="12"/>
        <v>734.73856951789139</v>
      </c>
      <c r="C222" s="20">
        <f t="shared" si="13"/>
        <v>14530.522860964218</v>
      </c>
      <c r="D222" s="20">
        <f t="shared" si="14"/>
        <v>15265.261430482109</v>
      </c>
      <c r="E222" s="25">
        <f t="shared" si="15"/>
        <v>14.694771390357829</v>
      </c>
    </row>
    <row r="223" spans="1:5" ht="15" customHeight="1" x14ac:dyDescent="0.4">
      <c r="A223" s="9">
        <v>206</v>
      </c>
      <c r="B223" s="22">
        <f t="shared" si="12"/>
        <v>720.18977106874036</v>
      </c>
      <c r="C223" s="20">
        <f t="shared" si="13"/>
        <v>14559.620457862518</v>
      </c>
      <c r="D223" s="20">
        <f t="shared" si="14"/>
        <v>15279.810228931259</v>
      </c>
      <c r="E223" s="25">
        <f t="shared" si="15"/>
        <v>14.403795421374808</v>
      </c>
    </row>
    <row r="224" spans="1:5" ht="15" customHeight="1" x14ac:dyDescent="0.4">
      <c r="A224" s="9">
        <v>207</v>
      </c>
      <c r="B224" s="22">
        <f t="shared" si="12"/>
        <v>705.92905813067512</v>
      </c>
      <c r="C224" s="20">
        <f t="shared" si="13"/>
        <v>14588.14188373865</v>
      </c>
      <c r="D224" s="20">
        <f t="shared" si="14"/>
        <v>15294.070941869326</v>
      </c>
      <c r="E224" s="25">
        <f t="shared" si="15"/>
        <v>14.118581162613502</v>
      </c>
    </row>
    <row r="225" spans="1:5" ht="15" customHeight="1" x14ac:dyDescent="0.4">
      <c r="A225" s="9">
        <v>208</v>
      </c>
      <c r="B225" s="22">
        <f t="shared" si="12"/>
        <v>691.95072622837506</v>
      </c>
      <c r="C225" s="20">
        <f t="shared" si="13"/>
        <v>14616.09854754325</v>
      </c>
      <c r="D225" s="20">
        <f t="shared" si="14"/>
        <v>15308.049273771625</v>
      </c>
      <c r="E225" s="25">
        <f t="shared" si="15"/>
        <v>13.839014524567501</v>
      </c>
    </row>
    <row r="226" spans="1:5" ht="15" customHeight="1" x14ac:dyDescent="0.4">
      <c r="A226" s="9">
        <v>209</v>
      </c>
      <c r="B226" s="22">
        <f t="shared" si="12"/>
        <v>678.24918384269904</v>
      </c>
      <c r="C226" s="20">
        <f t="shared" si="13"/>
        <v>14643.501632314601</v>
      </c>
      <c r="D226" s="20">
        <f t="shared" si="14"/>
        <v>15321.750816157301</v>
      </c>
      <c r="E226" s="25">
        <f t="shared" si="15"/>
        <v>13.564983676853982</v>
      </c>
    </row>
    <row r="227" spans="1:5" ht="15" customHeight="1" x14ac:dyDescent="0.4">
      <c r="A227" s="9">
        <v>210</v>
      </c>
      <c r="B227" s="22">
        <f t="shared" si="12"/>
        <v>664.81895017400325</v>
      </c>
      <c r="C227" s="20">
        <f t="shared" si="13"/>
        <v>14670.362099651993</v>
      </c>
      <c r="D227" s="20">
        <f t="shared" si="14"/>
        <v>15335.181049825997</v>
      </c>
      <c r="E227" s="25">
        <f t="shared" si="15"/>
        <v>13.296379003480064</v>
      </c>
    </row>
    <row r="228" spans="1:5" ht="15" customHeight="1" x14ac:dyDescent="0.4">
      <c r="A228" s="9">
        <v>211</v>
      </c>
      <c r="B228" s="22">
        <f t="shared" si="12"/>
        <v>651.65465294974774</v>
      </c>
      <c r="C228" s="20">
        <f t="shared" si="13"/>
        <v>14696.690694100504</v>
      </c>
      <c r="D228" s="20">
        <f t="shared" si="14"/>
        <v>15348.345347050252</v>
      </c>
      <c r="E228" s="25">
        <f t="shared" si="15"/>
        <v>13.033093058994956</v>
      </c>
    </row>
    <row r="229" spans="1:5" ht="15" customHeight="1" x14ac:dyDescent="0.4">
      <c r="A229" s="9">
        <v>212</v>
      </c>
      <c r="B229" s="22">
        <f t="shared" si="12"/>
        <v>638.75102627551678</v>
      </c>
      <c r="C229" s="20">
        <f t="shared" si="13"/>
        <v>14722.497947448966</v>
      </c>
      <c r="D229" s="20">
        <f t="shared" si="14"/>
        <v>15361.248973724483</v>
      </c>
      <c r="E229" s="25">
        <f t="shared" si="15"/>
        <v>12.775020525510337</v>
      </c>
    </row>
    <row r="230" spans="1:5" ht="15" customHeight="1" x14ac:dyDescent="0.4">
      <c r="A230" s="9">
        <v>213</v>
      </c>
      <c r="B230" s="22">
        <f t="shared" si="12"/>
        <v>626.10290852858998</v>
      </c>
      <c r="C230" s="20">
        <f t="shared" si="13"/>
        <v>14747.79418294282</v>
      </c>
      <c r="D230" s="20">
        <f t="shared" si="14"/>
        <v>15373.89709147141</v>
      </c>
      <c r="E230" s="25">
        <f t="shared" si="15"/>
        <v>12.5220581705718</v>
      </c>
    </row>
    <row r="231" spans="1:5" ht="15" customHeight="1" x14ac:dyDescent="0.4">
      <c r="A231" s="9">
        <v>214</v>
      </c>
      <c r="B231" s="22">
        <f t="shared" si="12"/>
        <v>613.70524029322462</v>
      </c>
      <c r="C231" s="20">
        <f t="shared" si="13"/>
        <v>14772.589519413552</v>
      </c>
      <c r="D231" s="20">
        <f t="shared" si="14"/>
        <v>15386.294759706776</v>
      </c>
      <c r="E231" s="25">
        <f t="shared" si="15"/>
        <v>12.274104805864493</v>
      </c>
    </row>
    <row r="232" spans="1:5" ht="15" customHeight="1" x14ac:dyDescent="0.4">
      <c r="A232" s="9">
        <v>215</v>
      </c>
      <c r="B232" s="22">
        <f t="shared" si="12"/>
        <v>601.55306233682222</v>
      </c>
      <c r="C232" s="20">
        <f t="shared" si="13"/>
        <v>14796.893875326356</v>
      </c>
      <c r="D232" s="20">
        <f t="shared" si="14"/>
        <v>15398.446937663179</v>
      </c>
      <c r="E232" s="25">
        <f t="shared" si="15"/>
        <v>12.031061246736444</v>
      </c>
    </row>
    <row r="233" spans="1:5" ht="15" customHeight="1" x14ac:dyDescent="0.4">
      <c r="A233" s="9">
        <v>216</v>
      </c>
      <c r="B233" s="22">
        <f t="shared" si="12"/>
        <v>589.64151362616929</v>
      </c>
      <c r="C233" s="20">
        <f t="shared" si="13"/>
        <v>14820.716972747661</v>
      </c>
      <c r="D233" s="20">
        <f t="shared" si="14"/>
        <v>15410.358486373831</v>
      </c>
      <c r="E233" s="25">
        <f t="shared" si="15"/>
        <v>11.792830272523386</v>
      </c>
    </row>
    <row r="234" spans="1:5" ht="15" customHeight="1" x14ac:dyDescent="0.4">
      <c r="A234" s="9">
        <v>217</v>
      </c>
      <c r="B234" s="22">
        <f t="shared" si="12"/>
        <v>577.96582938295819</v>
      </c>
      <c r="C234" s="20">
        <f t="shared" si="13"/>
        <v>14844.068341234084</v>
      </c>
      <c r="D234" s="20">
        <f t="shared" si="14"/>
        <v>15422.034170617042</v>
      </c>
      <c r="E234" s="25">
        <f t="shared" si="15"/>
        <v>11.559316587659165</v>
      </c>
    </row>
    <row r="235" spans="1:5" ht="15" customHeight="1" x14ac:dyDescent="0.4">
      <c r="A235" s="9">
        <v>218</v>
      </c>
      <c r="B235" s="22">
        <f t="shared" si="12"/>
        <v>566.52133917781407</v>
      </c>
      <c r="C235" s="20">
        <f t="shared" si="13"/>
        <v>14866.957321644371</v>
      </c>
      <c r="D235" s="20">
        <f t="shared" si="14"/>
        <v>15433.478660822186</v>
      </c>
      <c r="E235" s="25">
        <f t="shared" si="15"/>
        <v>11.330426783556282</v>
      </c>
    </row>
    <row r="236" spans="1:5" ht="15" customHeight="1" x14ac:dyDescent="0.4">
      <c r="A236" s="9">
        <v>219</v>
      </c>
      <c r="B236" s="22">
        <f t="shared" si="12"/>
        <v>555.30346506205979</v>
      </c>
      <c r="C236" s="20">
        <f t="shared" si="13"/>
        <v>14889.393069875881</v>
      </c>
      <c r="D236" s="20">
        <f t="shared" si="14"/>
        <v>15444.696534937941</v>
      </c>
      <c r="E236" s="25">
        <f t="shared" si="15"/>
        <v>11.106069301241195</v>
      </c>
    </row>
    <row r="237" spans="1:5" ht="15" customHeight="1" x14ac:dyDescent="0.4">
      <c r="A237" s="9">
        <v>220</v>
      </c>
      <c r="B237" s="22">
        <f t="shared" si="12"/>
        <v>544.30771973647506</v>
      </c>
      <c r="C237" s="20">
        <f t="shared" si="13"/>
        <v>14911.384560527051</v>
      </c>
      <c r="D237" s="20">
        <f t="shared" si="14"/>
        <v>15455.692280263525</v>
      </c>
      <c r="E237" s="25">
        <f t="shared" si="15"/>
        <v>10.886154394729502</v>
      </c>
    </row>
    <row r="238" spans="1:5" ht="15" customHeight="1" x14ac:dyDescent="0.4">
      <c r="A238" s="9">
        <v>221</v>
      </c>
      <c r="B238" s="22">
        <f t="shared" si="12"/>
        <v>533.5297047563181</v>
      </c>
      <c r="C238" s="20">
        <f t="shared" si="13"/>
        <v>14932.940590487364</v>
      </c>
      <c r="D238" s="20">
        <f t="shared" si="14"/>
        <v>15466.470295243682</v>
      </c>
      <c r="E238" s="25">
        <f t="shared" si="15"/>
        <v>10.670594095126361</v>
      </c>
    </row>
    <row r="239" spans="1:5" ht="15" customHeight="1" x14ac:dyDescent="0.4">
      <c r="A239" s="9">
        <v>222</v>
      </c>
      <c r="B239" s="22">
        <f t="shared" si="12"/>
        <v>522.9651087718878</v>
      </c>
      <c r="C239" s="20">
        <f t="shared" si="13"/>
        <v>14954.069782456225</v>
      </c>
      <c r="D239" s="20">
        <f t="shared" si="14"/>
        <v>15477.034891228113</v>
      </c>
      <c r="E239" s="25">
        <f t="shared" si="15"/>
        <v>10.459302175437756</v>
      </c>
    </row>
    <row r="240" spans="1:5" ht="15" customHeight="1" x14ac:dyDescent="0.4">
      <c r="A240" s="9">
        <v>223</v>
      </c>
      <c r="B240" s="22">
        <f t="shared" si="12"/>
        <v>512.60970580392734</v>
      </c>
      <c r="C240" s="20">
        <f t="shared" si="13"/>
        <v>14974.780588392145</v>
      </c>
      <c r="D240" s="20">
        <f t="shared" si="14"/>
        <v>15487.390294196071</v>
      </c>
      <c r="E240" s="25">
        <f t="shared" si="15"/>
        <v>10.252194116078549</v>
      </c>
    </row>
    <row r="241" spans="1:5" ht="15" customHeight="1" x14ac:dyDescent="0.4">
      <c r="A241" s="9">
        <v>224</v>
      </c>
      <c r="B241" s="22">
        <f t="shared" si="12"/>
        <v>502.45935355317579</v>
      </c>
      <c r="C241" s="20">
        <f t="shared" si="13"/>
        <v>14995.081292893648</v>
      </c>
      <c r="D241" s="20">
        <f t="shared" si="14"/>
        <v>15497.540646446825</v>
      </c>
      <c r="E241" s="25">
        <f t="shared" si="15"/>
        <v>10.049187071063516</v>
      </c>
    </row>
    <row r="242" spans="1:5" ht="15" customHeight="1" x14ac:dyDescent="0.4">
      <c r="A242" s="9">
        <v>225</v>
      </c>
      <c r="B242" s="22">
        <f t="shared" si="12"/>
        <v>492.50999174339279</v>
      </c>
      <c r="C242" s="20">
        <f t="shared" si="13"/>
        <v>15014.980016513215</v>
      </c>
      <c r="D242" s="20">
        <f t="shared" si="14"/>
        <v>15507.490008256607</v>
      </c>
      <c r="E242" s="25">
        <f t="shared" si="15"/>
        <v>9.8501998348678566</v>
      </c>
    </row>
    <row r="243" spans="1:5" ht="15" customHeight="1" x14ac:dyDescent="0.4">
      <c r="A243" s="9">
        <v>226</v>
      </c>
      <c r="B243" s="22">
        <f t="shared" si="12"/>
        <v>482.75764049719464</v>
      </c>
      <c r="C243" s="20">
        <f t="shared" si="13"/>
        <v>15034.48471900561</v>
      </c>
      <c r="D243" s="20">
        <f t="shared" si="14"/>
        <v>15517.242359502805</v>
      </c>
      <c r="E243" s="25">
        <f t="shared" si="15"/>
        <v>9.6551528099438926</v>
      </c>
    </row>
    <row r="244" spans="1:5" ht="15" customHeight="1" x14ac:dyDescent="0.4">
      <c r="A244" s="9">
        <v>227</v>
      </c>
      <c r="B244" s="22">
        <f t="shared" si="12"/>
        <v>473.19839874404965</v>
      </c>
      <c r="C244" s="20">
        <f t="shared" si="13"/>
        <v>15053.603202511902</v>
      </c>
      <c r="D244" s="20">
        <f t="shared" si="14"/>
        <v>15526.801601255951</v>
      </c>
      <c r="E244" s="25">
        <f t="shared" si="15"/>
        <v>9.4639679748809939</v>
      </c>
    </row>
    <row r="245" spans="1:5" ht="15" customHeight="1" x14ac:dyDescent="0.4">
      <c r="A245" s="9">
        <v>228</v>
      </c>
      <c r="B245" s="22">
        <f t="shared" si="12"/>
        <v>463.82844265979844</v>
      </c>
      <c r="C245" s="20">
        <f t="shared" si="13"/>
        <v>15072.343114680403</v>
      </c>
      <c r="D245" s="20">
        <f t="shared" si="14"/>
        <v>15536.171557340202</v>
      </c>
      <c r="E245" s="25">
        <f t="shared" si="15"/>
        <v>9.2765688531959682</v>
      </c>
    </row>
    <row r="246" spans="1:5" ht="15" customHeight="1" x14ac:dyDescent="0.4">
      <c r="A246" s="9">
        <v>229</v>
      </c>
      <c r="B246" s="22">
        <f t="shared" si="12"/>
        <v>454.6440241370729</v>
      </c>
      <c r="C246" s="20">
        <f t="shared" si="13"/>
        <v>15090.711951725854</v>
      </c>
      <c r="D246" s="20">
        <f t="shared" si="14"/>
        <v>15545.355975862927</v>
      </c>
      <c r="E246" s="25">
        <f t="shared" si="15"/>
        <v>9.0928804827414584</v>
      </c>
    </row>
    <row r="247" spans="1:5" ht="15" customHeight="1" x14ac:dyDescent="0.4">
      <c r="A247" s="9">
        <v>230</v>
      </c>
      <c r="B247" s="22">
        <f t="shared" si="12"/>
        <v>445.64146928600326</v>
      </c>
      <c r="C247" s="20">
        <f t="shared" si="13"/>
        <v>15108.717061427993</v>
      </c>
      <c r="D247" s="20">
        <f t="shared" si="14"/>
        <v>15554.358530713997</v>
      </c>
      <c r="E247" s="25">
        <f t="shared" si="15"/>
        <v>8.912829385720066</v>
      </c>
    </row>
    <row r="248" spans="1:5" ht="15" customHeight="1" x14ac:dyDescent="0.4">
      <c r="A248" s="9">
        <v>231</v>
      </c>
      <c r="B248" s="22">
        <f t="shared" si="12"/>
        <v>436.81717696461351</v>
      </c>
      <c r="C248" s="20">
        <f t="shared" si="13"/>
        <v>15126.365646070773</v>
      </c>
      <c r="D248" s="20">
        <f t="shared" si="14"/>
        <v>15563.182823035388</v>
      </c>
      <c r="E248" s="25">
        <f t="shared" si="15"/>
        <v>8.736343539292271</v>
      </c>
    </row>
    <row r="249" spans="1:5" ht="15" customHeight="1" x14ac:dyDescent="0.4">
      <c r="A249" s="9">
        <v>232</v>
      </c>
      <c r="B249" s="22">
        <f t="shared" si="12"/>
        <v>428.16761733831635</v>
      </c>
      <c r="C249" s="20">
        <f t="shared" si="13"/>
        <v>15143.664765323367</v>
      </c>
      <c r="D249" s="20">
        <f t="shared" si="14"/>
        <v>15571.832382661683</v>
      </c>
      <c r="E249" s="25">
        <f t="shared" si="15"/>
        <v>8.563352346766326</v>
      </c>
    </row>
    <row r="250" spans="1:5" ht="15" customHeight="1" x14ac:dyDescent="0.4">
      <c r="A250" s="9">
        <v>233</v>
      </c>
      <c r="B250" s="22">
        <f t="shared" si="12"/>
        <v>419.68933046793211</v>
      </c>
      <c r="C250" s="20">
        <f t="shared" si="13"/>
        <v>15160.621339064137</v>
      </c>
      <c r="D250" s="20">
        <f t="shared" si="14"/>
        <v>15580.310669532069</v>
      </c>
      <c r="E250" s="25">
        <f t="shared" si="15"/>
        <v>8.3937866093586422</v>
      </c>
    </row>
    <row r="251" spans="1:5" ht="15" customHeight="1" x14ac:dyDescent="0.4">
      <c r="A251" s="9">
        <v>234</v>
      </c>
      <c r="B251" s="22">
        <f t="shared" si="12"/>
        <v>411.37892492566749</v>
      </c>
      <c r="C251" s="20">
        <f t="shared" si="13"/>
        <v>15177.242150148664</v>
      </c>
      <c r="D251" s="20">
        <f t="shared" si="14"/>
        <v>15588.621075074332</v>
      </c>
      <c r="E251" s="25">
        <f t="shared" si="15"/>
        <v>8.2275784985133491</v>
      </c>
    </row>
    <row r="252" spans="1:5" ht="15" customHeight="1" x14ac:dyDescent="0.4">
      <c r="A252" s="9">
        <v>235</v>
      </c>
      <c r="B252" s="22">
        <f t="shared" si="12"/>
        <v>403.23307643849853</v>
      </c>
      <c r="C252" s="20">
        <f t="shared" si="13"/>
        <v>15193.533847123002</v>
      </c>
      <c r="D252" s="20">
        <f t="shared" si="14"/>
        <v>15596.766923561501</v>
      </c>
      <c r="E252" s="25">
        <f t="shared" si="15"/>
        <v>8.064661528769971</v>
      </c>
    </row>
    <row r="253" spans="1:5" ht="15" customHeight="1" x14ac:dyDescent="0.4">
      <c r="A253" s="9">
        <v>236</v>
      </c>
      <c r="B253" s="22">
        <f t="shared" si="12"/>
        <v>395.24852655841767</v>
      </c>
      <c r="C253" s="20">
        <f t="shared" si="13"/>
        <v>15209.502946883165</v>
      </c>
      <c r="D253" s="20">
        <f t="shared" si="14"/>
        <v>15604.751473441584</v>
      </c>
      <c r="E253" s="25">
        <f t="shared" si="15"/>
        <v>7.9049705311683542</v>
      </c>
    </row>
    <row r="254" spans="1:5" ht="15" customHeight="1" x14ac:dyDescent="0.4">
      <c r="A254" s="9">
        <v>237</v>
      </c>
      <c r="B254" s="22">
        <f t="shared" si="12"/>
        <v>387.4220813590108</v>
      </c>
      <c r="C254" s="20">
        <f t="shared" si="13"/>
        <v>15225.155837281978</v>
      </c>
      <c r="D254" s="20">
        <f t="shared" si="14"/>
        <v>15612.577918640989</v>
      </c>
      <c r="E254" s="25">
        <f t="shared" si="15"/>
        <v>7.7484416271802168</v>
      </c>
    </row>
    <row r="255" spans="1:5" ht="15" customHeight="1" x14ac:dyDescent="0.4">
      <c r="A255" s="9">
        <v>238</v>
      </c>
      <c r="B255" s="22">
        <f t="shared" si="12"/>
        <v>379.75061015784422</v>
      </c>
      <c r="C255" s="20">
        <f t="shared" si="13"/>
        <v>15240.498779684312</v>
      </c>
      <c r="D255" s="20">
        <f t="shared" si="14"/>
        <v>15620.249389842156</v>
      </c>
      <c r="E255" s="25">
        <f t="shared" si="15"/>
        <v>7.5950122031568847</v>
      </c>
    </row>
    <row r="256" spans="1:5" ht="15" customHeight="1" x14ac:dyDescent="0.4">
      <c r="A256" s="9">
        <v>239</v>
      </c>
      <c r="B256" s="22">
        <f t="shared" si="12"/>
        <v>372.23104426414972</v>
      </c>
      <c r="C256" s="20">
        <f t="shared" si="13"/>
        <v>15255.537911471702</v>
      </c>
      <c r="D256" s="20">
        <f t="shared" si="14"/>
        <v>15627.768955735852</v>
      </c>
      <c r="E256" s="25">
        <f t="shared" si="15"/>
        <v>7.4446208852829949</v>
      </c>
    </row>
    <row r="257" spans="1:5" ht="15" customHeight="1" x14ac:dyDescent="0.4">
      <c r="A257" s="9">
        <v>240</v>
      </c>
      <c r="B257" s="22">
        <f t="shared" si="12"/>
        <v>364.86037575130769</v>
      </c>
      <c r="C257" s="20">
        <f t="shared" si="13"/>
        <v>15270.279248497385</v>
      </c>
      <c r="D257" s="20">
        <f t="shared" si="14"/>
        <v>15635.139624248694</v>
      </c>
      <c r="E257" s="25">
        <f t="shared" si="15"/>
        <v>7.2972075150261544</v>
      </c>
    </row>
    <row r="258" spans="1:5" ht="15" customHeight="1" x14ac:dyDescent="0.4">
      <c r="A258" s="9">
        <v>241</v>
      </c>
      <c r="B258" s="22">
        <f t="shared" si="12"/>
        <v>357.63565625363623</v>
      </c>
      <c r="C258" s="20">
        <f t="shared" si="13"/>
        <v>15284.728687492727</v>
      </c>
      <c r="D258" s="20">
        <f t="shared" si="14"/>
        <v>15642.364343746363</v>
      </c>
      <c r="E258" s="25">
        <f t="shared" si="15"/>
        <v>7.1527131250727241</v>
      </c>
    </row>
    <row r="259" spans="1:5" ht="15" customHeight="1" x14ac:dyDescent="0.4">
      <c r="A259" s="9">
        <v>242</v>
      </c>
      <c r="B259" s="22">
        <f t="shared" si="12"/>
        <v>350.55399578700496</v>
      </c>
      <c r="C259" s="20">
        <f t="shared" si="13"/>
        <v>15298.89200842599</v>
      </c>
      <c r="D259" s="20">
        <f t="shared" si="14"/>
        <v>15649.446004212994</v>
      </c>
      <c r="E259" s="25">
        <f t="shared" si="15"/>
        <v>7.0110799157400994</v>
      </c>
    </row>
    <row r="260" spans="1:5" ht="15" customHeight="1" x14ac:dyDescent="0.4">
      <c r="A260" s="9">
        <v>243</v>
      </c>
      <c r="B260" s="22">
        <f t="shared" si="12"/>
        <v>343.61256159280413</v>
      </c>
      <c r="C260" s="20">
        <f t="shared" si="13"/>
        <v>15312.774876814392</v>
      </c>
      <c r="D260" s="20">
        <f t="shared" si="14"/>
        <v>15656.387438407197</v>
      </c>
      <c r="E260" s="25">
        <f t="shared" si="15"/>
        <v>6.8722512318560831</v>
      </c>
    </row>
    <row r="261" spans="1:5" ht="15" customHeight="1" x14ac:dyDescent="0.4">
      <c r="A261" s="9">
        <v>244</v>
      </c>
      <c r="B261" s="22">
        <f t="shared" si="12"/>
        <v>336.80857700480237</v>
      </c>
      <c r="C261" s="20">
        <f t="shared" si="13"/>
        <v>15326.382845990394</v>
      </c>
      <c r="D261" s="20">
        <f t="shared" si="14"/>
        <v>15663.191422995196</v>
      </c>
      <c r="E261" s="25">
        <f t="shared" si="15"/>
        <v>6.7361715400960467</v>
      </c>
    </row>
    <row r="262" spans="1:5" ht="15" customHeight="1" x14ac:dyDescent="0.4">
      <c r="A262" s="9">
        <v>245</v>
      </c>
      <c r="B262" s="22">
        <f t="shared" si="12"/>
        <v>330.13932033844338</v>
      </c>
      <c r="C262" s="20">
        <f t="shared" si="13"/>
        <v>15339.721359323114</v>
      </c>
      <c r="D262" s="20">
        <f t="shared" si="14"/>
        <v>15669.860679661557</v>
      </c>
      <c r="E262" s="25">
        <f t="shared" si="15"/>
        <v>6.6027864067688675</v>
      </c>
    </row>
    <row r="263" spans="1:5" ht="15" customHeight="1" x14ac:dyDescent="0.4">
      <c r="A263" s="9">
        <v>246</v>
      </c>
      <c r="B263" s="22">
        <f t="shared" si="12"/>
        <v>323.60212380213613</v>
      </c>
      <c r="C263" s="20">
        <f t="shared" si="13"/>
        <v>15352.795752395728</v>
      </c>
      <c r="D263" s="20">
        <f t="shared" si="14"/>
        <v>15676.397876197865</v>
      </c>
      <c r="E263" s="25">
        <f t="shared" si="15"/>
        <v>6.4720424760427226</v>
      </c>
    </row>
    <row r="264" spans="1:5" ht="15" customHeight="1" x14ac:dyDescent="0.4">
      <c r="A264" s="9">
        <v>247</v>
      </c>
      <c r="B264" s="22">
        <f t="shared" si="12"/>
        <v>317.19437243010219</v>
      </c>
      <c r="C264" s="20">
        <f t="shared" si="13"/>
        <v>15365.611255139795</v>
      </c>
      <c r="D264" s="20">
        <f t="shared" si="14"/>
        <v>15682.805627569896</v>
      </c>
      <c r="E264" s="25">
        <f t="shared" si="15"/>
        <v>6.343887448602044</v>
      </c>
    </row>
    <row r="265" spans="1:5" ht="15" customHeight="1" x14ac:dyDescent="0.4">
      <c r="A265" s="9">
        <v>248</v>
      </c>
      <c r="B265" s="22">
        <f t="shared" si="12"/>
        <v>310.913503036355</v>
      </c>
      <c r="C265" s="20">
        <f t="shared" si="13"/>
        <v>15378.17299392729</v>
      </c>
      <c r="D265" s="20">
        <f t="shared" si="14"/>
        <v>15689.086496963646</v>
      </c>
      <c r="E265" s="25">
        <f t="shared" si="15"/>
        <v>6.2182700607271002</v>
      </c>
    </row>
    <row r="266" spans="1:5" ht="15" customHeight="1" x14ac:dyDescent="0.4">
      <c r="A266" s="9">
        <v>249</v>
      </c>
      <c r="B266" s="22">
        <f t="shared" si="12"/>
        <v>304.75700318939101</v>
      </c>
      <c r="C266" s="20">
        <f t="shared" si="13"/>
        <v>15390.485993621218</v>
      </c>
      <c r="D266" s="20">
        <f t="shared" si="14"/>
        <v>15695.242996810608</v>
      </c>
      <c r="E266" s="25">
        <f t="shared" si="15"/>
        <v>6.0951400637878201</v>
      </c>
    </row>
    <row r="267" spans="1:5" ht="15" customHeight="1" x14ac:dyDescent="0.4">
      <c r="A267" s="9">
        <v>250</v>
      </c>
      <c r="B267" s="22">
        <f t="shared" si="12"/>
        <v>298.72241020718366</v>
      </c>
      <c r="C267" s="20">
        <f t="shared" si="13"/>
        <v>15402.555179585632</v>
      </c>
      <c r="D267" s="20">
        <f t="shared" si="14"/>
        <v>15701.277589792815</v>
      </c>
      <c r="E267" s="25">
        <f t="shared" si="15"/>
        <v>5.9744482041436733</v>
      </c>
    </row>
    <row r="268" spans="1:5" ht="15" customHeight="1" x14ac:dyDescent="0.4">
      <c r="A268" s="9">
        <v>251</v>
      </c>
      <c r="B268" s="22">
        <f t="shared" si="12"/>
        <v>292.80731017207779</v>
      </c>
      <c r="C268" s="20">
        <f t="shared" si="13"/>
        <v>15414.385379655843</v>
      </c>
      <c r="D268" s="20">
        <f t="shared" si="14"/>
        <v>15707.192689827922</v>
      </c>
      <c r="E268" s="25">
        <f t="shared" si="15"/>
        <v>5.856146203441555</v>
      </c>
    </row>
    <row r="269" spans="1:5" ht="15" customHeight="1" x14ac:dyDescent="0.4">
      <c r="A269" s="9">
        <v>252</v>
      </c>
      <c r="B269" s="22">
        <f t="shared" si="12"/>
        <v>287.00933696519019</v>
      </c>
      <c r="C269" s="20">
        <f t="shared" si="13"/>
        <v>15425.981326069619</v>
      </c>
      <c r="D269" s="20">
        <f t="shared" si="14"/>
        <v>15712.990663034809</v>
      </c>
      <c r="E269" s="25">
        <f t="shared" si="15"/>
        <v>5.7401867393038044</v>
      </c>
    </row>
    <row r="270" spans="1:5" ht="15" customHeight="1" x14ac:dyDescent="0.4">
      <c r="A270" s="9">
        <v>253</v>
      </c>
      <c r="B270" s="22">
        <f t="shared" si="12"/>
        <v>281.32617131993089</v>
      </c>
      <c r="C270" s="20">
        <f t="shared" si="13"/>
        <v>15437.347657360138</v>
      </c>
      <c r="D270" s="20">
        <f t="shared" si="14"/>
        <v>15718.67382868007</v>
      </c>
      <c r="E270" s="25">
        <f t="shared" si="15"/>
        <v>5.6265234263986184</v>
      </c>
    </row>
    <row r="271" spans="1:5" ht="15" customHeight="1" x14ac:dyDescent="0.4">
      <c r="A271" s="9">
        <v>254</v>
      </c>
      <c r="B271" s="22">
        <f t="shared" si="12"/>
        <v>275.75553989426521</v>
      </c>
      <c r="C271" s="20">
        <f t="shared" si="13"/>
        <v>15448.48892021147</v>
      </c>
      <c r="D271" s="20">
        <f t="shared" si="14"/>
        <v>15724.244460105736</v>
      </c>
      <c r="E271" s="25">
        <f t="shared" si="15"/>
        <v>5.5151107978853045</v>
      </c>
    </row>
    <row r="272" spans="1:5" ht="15" customHeight="1" x14ac:dyDescent="0.4">
      <c r="A272" s="9">
        <v>255</v>
      </c>
      <c r="B272" s="22">
        <f t="shared" si="12"/>
        <v>270.29521436134678</v>
      </c>
      <c r="C272" s="20">
        <f t="shared" si="13"/>
        <v>15459.409571277307</v>
      </c>
      <c r="D272" s="20">
        <f t="shared" si="14"/>
        <v>15729.704785638654</v>
      </c>
      <c r="E272" s="25">
        <f t="shared" si="15"/>
        <v>5.4059042872269361</v>
      </c>
    </row>
    <row r="273" spans="1:5" ht="15" customHeight="1" x14ac:dyDescent="0.4">
      <c r="A273" s="9">
        <v>256</v>
      </c>
      <c r="B273" s="22">
        <f t="shared" si="12"/>
        <v>264.94301051815717</v>
      </c>
      <c r="C273" s="20">
        <f t="shared" si="13"/>
        <v>15470.113978963685</v>
      </c>
      <c r="D273" s="20">
        <f t="shared" si="14"/>
        <v>15735.056989481842</v>
      </c>
      <c r="E273" s="25">
        <f t="shared" si="15"/>
        <v>5.2988602103631433</v>
      </c>
    </row>
    <row r="274" spans="1:5" ht="15" customHeight="1" x14ac:dyDescent="0.4">
      <c r="A274" s="9">
        <v>257</v>
      </c>
      <c r="B274" s="22">
        <f t="shared" ref="B274:B337" si="16">IF($A274&lt;=$C$5, $C$6*EXP($C$9*($A274-$C$5)), $C$6*EXP($C$10*($A274-$C$5)) )</f>
        <v>259.69678741179536</v>
      </c>
      <c r="C274" s="20">
        <f t="shared" ref="C274:C337" si="17">IF($A274&lt;=$C$5,  $C$11*EXP($C$9*($A274-$C$5)),  $C$11+$C$12*(EXP($C$10*($A274-$C$5))-1) )</f>
        <v>15480.606425176409</v>
      </c>
      <c r="D274" s="20">
        <f t="shared" ref="D274:D337" si="18">B274+C274</f>
        <v>15740.303212588204</v>
      </c>
      <c r="E274" s="25">
        <f t="shared" ref="E274:E337" si="19">IF($A274&lt;=$C$5,  $C$3*$C$7*$C$6*EXP($C$9*(A274-$C$5)),  $C$4*$C$7*$C$6*EXP($C$10*(A274-$C$5)) )</f>
        <v>5.1939357482359076</v>
      </c>
    </row>
    <row r="275" spans="1:5" ht="15" customHeight="1" x14ac:dyDescent="0.4">
      <c r="A275" s="9">
        <v>258</v>
      </c>
      <c r="B275" s="22">
        <f t="shared" si="16"/>
        <v>254.55444648306832</v>
      </c>
      <c r="C275" s="20">
        <f t="shared" si="17"/>
        <v>15490.891107033864</v>
      </c>
      <c r="D275" s="20">
        <f t="shared" si="18"/>
        <v>15745.445553516933</v>
      </c>
      <c r="E275" s="25">
        <f t="shared" si="19"/>
        <v>5.0910889296613666</v>
      </c>
    </row>
    <row r="276" spans="1:5" ht="15" customHeight="1" x14ac:dyDescent="0.4">
      <c r="A276" s="9">
        <v>259</v>
      </c>
      <c r="B276" s="22">
        <f t="shared" si="16"/>
        <v>249.51393072703897</v>
      </c>
      <c r="C276" s="20">
        <f t="shared" si="17"/>
        <v>15500.972138545922</v>
      </c>
      <c r="D276" s="20">
        <f t="shared" si="18"/>
        <v>15750.48606927296</v>
      </c>
      <c r="E276" s="25">
        <f t="shared" si="19"/>
        <v>4.9902786145407791</v>
      </c>
    </row>
    <row r="277" spans="1:5" ht="15" customHeight="1" x14ac:dyDescent="0.4">
      <c r="A277" s="9">
        <v>260</v>
      </c>
      <c r="B277" s="22">
        <f t="shared" si="16"/>
        <v>244.57322387019727</v>
      </c>
      <c r="C277" s="20">
        <f t="shared" si="17"/>
        <v>15510.853552259607</v>
      </c>
      <c r="D277" s="20">
        <f t="shared" si="18"/>
        <v>15755.426776129803</v>
      </c>
      <c r="E277" s="25">
        <f t="shared" si="19"/>
        <v>4.8914644774039457</v>
      </c>
    </row>
    <row r="278" spans="1:5" ht="15" customHeight="1" x14ac:dyDescent="0.4">
      <c r="A278" s="9">
        <v>261</v>
      </c>
      <c r="B278" s="22">
        <f t="shared" si="16"/>
        <v>239.73034956392337</v>
      </c>
      <c r="C278" s="20">
        <f t="shared" si="17"/>
        <v>15520.539300872153</v>
      </c>
      <c r="D278" s="20">
        <f t="shared" si="18"/>
        <v>15760.269650436076</v>
      </c>
      <c r="E278" s="25">
        <f t="shared" si="19"/>
        <v>4.7946069912784672</v>
      </c>
    </row>
    <row r="279" spans="1:5" ht="15" customHeight="1" x14ac:dyDescent="0.4">
      <c r="A279" s="9">
        <v>262</v>
      </c>
      <c r="B279" s="22">
        <f t="shared" si="16"/>
        <v>234.98337059392239</v>
      </c>
      <c r="C279" s="20">
        <f t="shared" si="17"/>
        <v>15530.033258812155</v>
      </c>
      <c r="D279" s="20">
        <f t="shared" si="18"/>
        <v>15765.016629406076</v>
      </c>
      <c r="E279" s="25">
        <f t="shared" si="19"/>
        <v>4.6996674118784476</v>
      </c>
    </row>
    <row r="280" spans="1:5" ht="15" customHeight="1" x14ac:dyDescent="0.4">
      <c r="A280" s="9">
        <v>263</v>
      </c>
      <c r="B280" s="22">
        <f t="shared" si="16"/>
        <v>230.33038810531232</v>
      </c>
      <c r="C280" s="20">
        <f t="shared" si="17"/>
        <v>15539.339223789377</v>
      </c>
      <c r="D280" s="20">
        <f t="shared" si="18"/>
        <v>15769.669611894689</v>
      </c>
      <c r="E280" s="25">
        <f t="shared" si="19"/>
        <v>4.6066077621062469</v>
      </c>
    </row>
    <row r="281" spans="1:5" ht="15" customHeight="1" x14ac:dyDescent="0.4">
      <c r="A281" s="9">
        <v>264</v>
      </c>
      <c r="B281" s="22">
        <f t="shared" si="16"/>
        <v>225.7695408430572</v>
      </c>
      <c r="C281" s="20">
        <f t="shared" si="17"/>
        <v>15548.460918313885</v>
      </c>
      <c r="D281" s="20">
        <f t="shared" si="18"/>
        <v>15774.230459156943</v>
      </c>
      <c r="E281" s="25">
        <f t="shared" si="19"/>
        <v>4.5153908168611441</v>
      </c>
    </row>
    <row r="282" spans="1:5" ht="15" customHeight="1" x14ac:dyDescent="0.4">
      <c r="A282" s="9">
        <v>265</v>
      </c>
      <c r="B282" s="22">
        <f t="shared" si="16"/>
        <v>221.29900440743995</v>
      </c>
      <c r="C282" s="20">
        <f t="shared" si="17"/>
        <v>15557.401991185121</v>
      </c>
      <c r="D282" s="20">
        <f t="shared" si="18"/>
        <v>15778.700995592561</v>
      </c>
      <c r="E282" s="25">
        <f t="shared" si="19"/>
        <v>4.4259800881487994</v>
      </c>
    </row>
    <row r="283" spans="1:5" ht="15" customHeight="1" x14ac:dyDescent="0.4">
      <c r="A283" s="9">
        <v>266</v>
      </c>
      <c r="B283" s="22">
        <f t="shared" si="16"/>
        <v>216.91699052427848</v>
      </c>
      <c r="C283" s="20">
        <f t="shared" si="17"/>
        <v>15566.166018951444</v>
      </c>
      <c r="D283" s="20">
        <f t="shared" si="18"/>
        <v>15783.083009475722</v>
      </c>
      <c r="E283" s="25">
        <f t="shared" si="19"/>
        <v>4.3383398104855697</v>
      </c>
    </row>
    <row r="284" spans="1:5" ht="15" customHeight="1" x14ac:dyDescent="0.4">
      <c r="A284" s="9">
        <v>267</v>
      </c>
      <c r="B284" s="22">
        <f t="shared" si="16"/>
        <v>212.62174632959184</v>
      </c>
      <c r="C284" s="20">
        <f t="shared" si="17"/>
        <v>15574.756507340817</v>
      </c>
      <c r="D284" s="20">
        <f t="shared" si="18"/>
        <v>15787.378253670409</v>
      </c>
      <c r="E284" s="25">
        <f t="shared" si="19"/>
        <v>4.2524349265918371</v>
      </c>
    </row>
    <row r="285" spans="1:5" ht="15" customHeight="1" x14ac:dyDescent="0.4">
      <c r="A285" s="9">
        <v>268</v>
      </c>
      <c r="B285" s="22">
        <f t="shared" si="16"/>
        <v>208.41155366843137</v>
      </c>
      <c r="C285" s="20">
        <f t="shared" si="17"/>
        <v>15583.176892663138</v>
      </c>
      <c r="D285" s="20">
        <f t="shared" si="18"/>
        <v>15791.588446331569</v>
      </c>
      <c r="E285" s="25">
        <f t="shared" si="19"/>
        <v>4.1682310733686272</v>
      </c>
    </row>
    <row r="286" spans="1:5" ht="15" customHeight="1" x14ac:dyDescent="0.4">
      <c r="A286" s="9">
        <v>269</v>
      </c>
      <c r="B286" s="22">
        <f t="shared" si="16"/>
        <v>204.28472840759608</v>
      </c>
      <c r="C286" s="20">
        <f t="shared" si="17"/>
        <v>15591.430543184808</v>
      </c>
      <c r="D286" s="20">
        <f t="shared" si="18"/>
        <v>15795.715271592404</v>
      </c>
      <c r="E286" s="25">
        <f t="shared" si="19"/>
        <v>4.0856945681519212</v>
      </c>
    </row>
    <row r="287" spans="1:5" ht="15" customHeight="1" x14ac:dyDescent="0.4">
      <c r="A287" s="9">
        <v>270</v>
      </c>
      <c r="B287" s="22">
        <f t="shared" si="16"/>
        <v>200.23961976195648</v>
      </c>
      <c r="C287" s="20">
        <f t="shared" si="17"/>
        <v>15599.520760476087</v>
      </c>
      <c r="D287" s="20">
        <f t="shared" si="18"/>
        <v>15799.760380238044</v>
      </c>
      <c r="E287" s="25">
        <f t="shared" si="19"/>
        <v>4.0047923952391296</v>
      </c>
    </row>
    <row r="288" spans="1:5" ht="15" customHeight="1" x14ac:dyDescent="0.4">
      <c r="A288" s="9">
        <v>271</v>
      </c>
      <c r="B288" s="22">
        <f t="shared" si="16"/>
        <v>196.27460963411892</v>
      </c>
      <c r="C288" s="20">
        <f t="shared" si="17"/>
        <v>15607.450780731762</v>
      </c>
      <c r="D288" s="20">
        <f t="shared" si="18"/>
        <v>15803.725390365882</v>
      </c>
      <c r="E288" s="25">
        <f t="shared" si="19"/>
        <v>3.9254921926823783</v>
      </c>
    </row>
    <row r="289" spans="1:5" ht="15" customHeight="1" x14ac:dyDescent="0.4">
      <c r="A289" s="9">
        <v>272</v>
      </c>
      <c r="B289" s="22">
        <f t="shared" si="16"/>
        <v>192.3881119671646</v>
      </c>
      <c r="C289" s="20">
        <f t="shared" si="17"/>
        <v>15615.22377606567</v>
      </c>
      <c r="D289" s="20">
        <f t="shared" si="18"/>
        <v>15807.611888032834</v>
      </c>
      <c r="E289" s="25">
        <f t="shared" si="19"/>
        <v>3.8477622393432922</v>
      </c>
    </row>
    <row r="290" spans="1:5" ht="15" customHeight="1" x14ac:dyDescent="0.4">
      <c r="A290" s="9">
        <v>273</v>
      </c>
      <c r="B290" s="22">
        <f t="shared" si="16"/>
        <v>188.57857211020627</v>
      </c>
      <c r="C290" s="20">
        <f t="shared" si="17"/>
        <v>15622.842855779589</v>
      </c>
      <c r="D290" s="20">
        <f t="shared" si="18"/>
        <v>15811.421427889794</v>
      </c>
      <c r="E290" s="25">
        <f t="shared" si="19"/>
        <v>3.7715714422041251</v>
      </c>
    </row>
    <row r="291" spans="1:5" ht="15" customHeight="1" x14ac:dyDescent="0.4">
      <c r="A291" s="9">
        <v>274</v>
      </c>
      <c r="B291" s="22">
        <f t="shared" si="16"/>
        <v>184.84446619650646</v>
      </c>
      <c r="C291" s="20">
        <f t="shared" si="17"/>
        <v>15630.311067606986</v>
      </c>
      <c r="D291" s="20">
        <f t="shared" si="18"/>
        <v>15815.155533803492</v>
      </c>
      <c r="E291" s="25">
        <f t="shared" si="19"/>
        <v>3.696889323930129</v>
      </c>
    </row>
    <row r="292" spans="1:5" ht="15" customHeight="1" x14ac:dyDescent="0.4">
      <c r="A292" s="9">
        <v>275</v>
      </c>
      <c r="B292" s="22">
        <f t="shared" si="16"/>
        <v>181.184300533911</v>
      </c>
      <c r="C292" s="20">
        <f t="shared" si="17"/>
        <v>15637.631398932179</v>
      </c>
      <c r="D292" s="20">
        <f t="shared" si="18"/>
        <v>15818.815699466089</v>
      </c>
      <c r="E292" s="25">
        <f t="shared" si="19"/>
        <v>3.6236860106782203</v>
      </c>
    </row>
    <row r="293" spans="1:5" ht="15" customHeight="1" x14ac:dyDescent="0.4">
      <c r="A293" s="9">
        <v>276</v>
      </c>
      <c r="B293" s="22">
        <f t="shared" si="16"/>
        <v>177.59661100735198</v>
      </c>
      <c r="C293" s="20">
        <f t="shared" si="17"/>
        <v>15644.806777985295</v>
      </c>
      <c r="D293" s="20">
        <f t="shared" si="18"/>
        <v>15822.403388992647</v>
      </c>
      <c r="E293" s="25">
        <f t="shared" si="19"/>
        <v>3.55193222014704</v>
      </c>
    </row>
    <row r="294" spans="1:5" ht="15" customHeight="1" x14ac:dyDescent="0.4">
      <c r="A294" s="9">
        <v>277</v>
      </c>
      <c r="B294" s="22">
        <f t="shared" si="16"/>
        <v>174.07996249318231</v>
      </c>
      <c r="C294" s="20">
        <f t="shared" si="17"/>
        <v>15651.840075013635</v>
      </c>
      <c r="D294" s="20">
        <f t="shared" si="18"/>
        <v>15825.920037506818</v>
      </c>
      <c r="E294" s="25">
        <f t="shared" si="19"/>
        <v>3.4815992498636463</v>
      </c>
    </row>
    <row r="295" spans="1:5" ht="15" customHeight="1" x14ac:dyDescent="0.4">
      <c r="A295" s="9">
        <v>278</v>
      </c>
      <c r="B295" s="22">
        <f t="shared" si="16"/>
        <v>170.63294828510703</v>
      </c>
      <c r="C295" s="20">
        <f t="shared" si="17"/>
        <v>15658.734103429786</v>
      </c>
      <c r="D295" s="20">
        <f t="shared" si="18"/>
        <v>15829.367051714893</v>
      </c>
      <c r="E295" s="25">
        <f t="shared" si="19"/>
        <v>3.4126589657021404</v>
      </c>
    </row>
    <row r="296" spans="1:5" ht="15" customHeight="1" x14ac:dyDescent="0.4">
      <c r="A296" s="9">
        <v>279</v>
      </c>
      <c r="B296" s="22">
        <f t="shared" si="16"/>
        <v>167.2541895314821</v>
      </c>
      <c r="C296" s="20">
        <f t="shared" si="17"/>
        <v>15665.491620937035</v>
      </c>
      <c r="D296" s="20">
        <f t="shared" si="18"/>
        <v>15832.745810468517</v>
      </c>
      <c r="E296" s="25">
        <f t="shared" si="19"/>
        <v>3.345083790629642</v>
      </c>
    </row>
    <row r="297" spans="1:5" ht="15" customHeight="1" x14ac:dyDescent="0.4">
      <c r="A297" s="9">
        <v>280</v>
      </c>
      <c r="B297" s="22">
        <f t="shared" si="16"/>
        <v>163.94233468375535</v>
      </c>
      <c r="C297" s="20">
        <f t="shared" si="17"/>
        <v>15672.11533063249</v>
      </c>
      <c r="D297" s="20">
        <f t="shared" si="18"/>
        <v>15836.057665316246</v>
      </c>
      <c r="E297" s="25">
        <f t="shared" si="19"/>
        <v>3.2788466936751073</v>
      </c>
    </row>
    <row r="298" spans="1:5" ht="15" customHeight="1" x14ac:dyDescent="0.4">
      <c r="A298" s="9">
        <v>281</v>
      </c>
      <c r="B298" s="22">
        <f t="shared" si="16"/>
        <v>160.69605895582905</v>
      </c>
      <c r="C298" s="20">
        <f t="shared" si="17"/>
        <v>15678.607882088341</v>
      </c>
      <c r="D298" s="20">
        <f t="shared" si="18"/>
        <v>15839.303941044171</v>
      </c>
      <c r="E298" s="25">
        <f t="shared" si="19"/>
        <v>3.2139211791165812</v>
      </c>
    </row>
    <row r="299" spans="1:5" ht="15" customHeight="1" x14ac:dyDescent="0.4">
      <c r="A299" s="9">
        <v>282</v>
      </c>
      <c r="B299" s="22">
        <f t="shared" si="16"/>
        <v>157.51406379412776</v>
      </c>
      <c r="C299" s="20">
        <f t="shared" si="17"/>
        <v>15684.971872411745</v>
      </c>
      <c r="D299" s="20">
        <f t="shared" si="18"/>
        <v>15842.485936205872</v>
      </c>
      <c r="E299" s="25">
        <f t="shared" si="19"/>
        <v>3.1502812758825551</v>
      </c>
    </row>
    <row r="300" spans="1:5" ht="15" customHeight="1" x14ac:dyDescent="0.4">
      <c r="A300" s="9">
        <v>283</v>
      </c>
      <c r="B300" s="22">
        <f t="shared" si="16"/>
        <v>154.39507635815963</v>
      </c>
      <c r="C300" s="20">
        <f t="shared" si="17"/>
        <v>15691.209847283681</v>
      </c>
      <c r="D300" s="20">
        <f t="shared" si="18"/>
        <v>15845.60492364184</v>
      </c>
      <c r="E300" s="25">
        <f t="shared" si="19"/>
        <v>3.0879015271631927</v>
      </c>
    </row>
    <row r="301" spans="1:5" ht="15" customHeight="1" x14ac:dyDescent="0.4">
      <c r="A301" s="9">
        <v>284</v>
      </c>
      <c r="B301" s="22">
        <f t="shared" si="16"/>
        <v>151.33784901136326</v>
      </c>
      <c r="C301" s="20">
        <f t="shared" si="17"/>
        <v>15697.324301977274</v>
      </c>
      <c r="D301" s="20">
        <f t="shared" si="18"/>
        <v>15848.662150988637</v>
      </c>
      <c r="E301" s="25">
        <f t="shared" si="19"/>
        <v>3.0267569802272654</v>
      </c>
    </row>
    <row r="302" spans="1:5" ht="15" customHeight="1" x14ac:dyDescent="0.4">
      <c r="A302" s="9">
        <v>285</v>
      </c>
      <c r="B302" s="22">
        <f t="shared" si="16"/>
        <v>148.34115882203633</v>
      </c>
      <c r="C302" s="20">
        <f t="shared" si="17"/>
        <v>15703.317682355928</v>
      </c>
      <c r="D302" s="20">
        <f t="shared" si="18"/>
        <v>15851.658841177965</v>
      </c>
      <c r="E302" s="25">
        <f t="shared" si="19"/>
        <v>2.9668231764407267</v>
      </c>
    </row>
    <row r="303" spans="1:5" ht="15" customHeight="1" x14ac:dyDescent="0.4">
      <c r="A303" s="9">
        <v>286</v>
      </c>
      <c r="B303" s="22">
        <f t="shared" si="16"/>
        <v>145.40380707414667</v>
      </c>
      <c r="C303" s="20">
        <f t="shared" si="17"/>
        <v>15709.192385851708</v>
      </c>
      <c r="D303" s="20">
        <f t="shared" si="18"/>
        <v>15854.596192925854</v>
      </c>
      <c r="E303" s="25">
        <f t="shared" si="19"/>
        <v>2.9080761414829337</v>
      </c>
    </row>
    <row r="304" spans="1:5" ht="15" customHeight="1" x14ac:dyDescent="0.4">
      <c r="A304" s="9">
        <v>287</v>
      </c>
      <c r="B304" s="22">
        <f t="shared" si="16"/>
        <v>142.52461878782998</v>
      </c>
      <c r="C304" s="20">
        <f t="shared" si="17"/>
        <v>15714.95076242434</v>
      </c>
      <c r="D304" s="20">
        <f t="shared" si="18"/>
        <v>15857.475381212169</v>
      </c>
      <c r="E304" s="25">
        <f t="shared" si="19"/>
        <v>2.8504923757565996</v>
      </c>
    </row>
    <row r="305" spans="1:5" ht="15" customHeight="1" x14ac:dyDescent="0.4">
      <c r="A305" s="9">
        <v>288</v>
      </c>
      <c r="B305" s="22">
        <f t="shared" si="16"/>
        <v>139.70244224938199</v>
      </c>
      <c r="C305" s="20">
        <f t="shared" si="17"/>
        <v>15720.595115501235</v>
      </c>
      <c r="D305" s="20">
        <f t="shared" si="18"/>
        <v>15860.297557750617</v>
      </c>
      <c r="E305" s="25">
        <f t="shared" si="19"/>
        <v>2.7940488449876399</v>
      </c>
    </row>
    <row r="306" spans="1:5" ht="15" customHeight="1" x14ac:dyDescent="0.4">
      <c r="A306" s="9">
        <v>289</v>
      </c>
      <c r="B306" s="22">
        <f t="shared" si="16"/>
        <v>136.93614855055782</v>
      </c>
      <c r="C306" s="20">
        <f t="shared" si="17"/>
        <v>15726.127702898884</v>
      </c>
      <c r="D306" s="20">
        <f t="shared" si="18"/>
        <v>15863.063851449442</v>
      </c>
      <c r="E306" s="25">
        <f t="shared" si="19"/>
        <v>2.7387229710111565</v>
      </c>
    </row>
    <row r="307" spans="1:5" ht="15" customHeight="1" x14ac:dyDescent="0.4">
      <c r="A307" s="9">
        <v>290</v>
      </c>
      <c r="B307" s="22">
        <f t="shared" si="16"/>
        <v>134.22463113699354</v>
      </c>
      <c r="C307" s="20">
        <f t="shared" si="17"/>
        <v>15731.550737726013</v>
      </c>
      <c r="D307" s="20">
        <f t="shared" si="18"/>
        <v>15865.775368863005</v>
      </c>
      <c r="E307" s="25">
        <f t="shared" si="19"/>
        <v>2.6844926227398709</v>
      </c>
    </row>
    <row r="308" spans="1:5" ht="15" customHeight="1" x14ac:dyDescent="0.4">
      <c r="A308" s="9">
        <v>291</v>
      </c>
      <c r="B308" s="22">
        <f t="shared" si="16"/>
        <v>131.56680536556965</v>
      </c>
      <c r="C308" s="20">
        <f t="shared" si="17"/>
        <v>15736.86638926886</v>
      </c>
      <c r="D308" s="20">
        <f t="shared" si="18"/>
        <v>15868.43319463443</v>
      </c>
      <c r="E308" s="25">
        <f t="shared" si="19"/>
        <v>2.6313361073113932</v>
      </c>
    </row>
    <row r="309" spans="1:5" ht="15" customHeight="1" x14ac:dyDescent="0.4">
      <c r="A309" s="9">
        <v>292</v>
      </c>
      <c r="B309" s="22">
        <f t="shared" si="16"/>
        <v>128.96160807053954</v>
      </c>
      <c r="C309" s="20">
        <f t="shared" si="17"/>
        <v>15742.07678385892</v>
      </c>
      <c r="D309" s="20">
        <f t="shared" si="18"/>
        <v>15871.03839192946</v>
      </c>
      <c r="E309" s="25">
        <f t="shared" si="19"/>
        <v>2.5792321614107907</v>
      </c>
    </row>
    <row r="310" spans="1:5" ht="15" customHeight="1" x14ac:dyDescent="0.4">
      <c r="A310" s="9">
        <v>293</v>
      </c>
      <c r="B310" s="22">
        <f t="shared" si="16"/>
        <v>126.4079971382486</v>
      </c>
      <c r="C310" s="20">
        <f t="shared" si="17"/>
        <v>15747.184005723504</v>
      </c>
      <c r="D310" s="20">
        <f t="shared" si="18"/>
        <v>15873.592002861753</v>
      </c>
      <c r="E310" s="25">
        <f t="shared" si="19"/>
        <v>2.5281599427649719</v>
      </c>
    </row>
    <row r="311" spans="1:5" ht="15" customHeight="1" x14ac:dyDescent="0.4">
      <c r="A311" s="9">
        <v>294</v>
      </c>
      <c r="B311" s="22">
        <f t="shared" si="16"/>
        <v>123.9049510902754</v>
      </c>
      <c r="C311" s="20">
        <f t="shared" si="17"/>
        <v>15752.19009781945</v>
      </c>
      <c r="D311" s="20">
        <f t="shared" si="18"/>
        <v>15876.095048909725</v>
      </c>
      <c r="E311" s="25">
        <f t="shared" si="19"/>
        <v>2.4780990218055079</v>
      </c>
    </row>
    <row r="312" spans="1:5" ht="15" customHeight="1" x14ac:dyDescent="0.4">
      <c r="A312" s="9">
        <v>295</v>
      </c>
      <c r="B312" s="22">
        <f t="shared" si="16"/>
        <v>121.45146867482634</v>
      </c>
      <c r="C312" s="20">
        <f t="shared" si="17"/>
        <v>15757.097062650348</v>
      </c>
      <c r="D312" s="20">
        <f t="shared" si="18"/>
        <v>15878.548531325174</v>
      </c>
      <c r="E312" s="25">
        <f t="shared" si="19"/>
        <v>2.4290293734965269</v>
      </c>
    </row>
    <row r="313" spans="1:5" ht="15" customHeight="1" x14ac:dyDescent="0.4">
      <c r="A313" s="9">
        <v>296</v>
      </c>
      <c r="B313" s="22">
        <f t="shared" si="16"/>
        <v>119.04656846622173</v>
      </c>
      <c r="C313" s="20">
        <f t="shared" si="17"/>
        <v>15761.906863067557</v>
      </c>
      <c r="D313" s="20">
        <f t="shared" si="18"/>
        <v>15880.953431533779</v>
      </c>
      <c r="E313" s="25">
        <f t="shared" si="19"/>
        <v>2.3809313693244345</v>
      </c>
    </row>
    <row r="314" spans="1:5" ht="15" customHeight="1" x14ac:dyDescent="0.4">
      <c r="A314" s="9">
        <v>297</v>
      </c>
      <c r="B314" s="22">
        <f t="shared" si="16"/>
        <v>116.68928847231234</v>
      </c>
      <c r="C314" s="20">
        <f t="shared" si="17"/>
        <v>15766.621423055376</v>
      </c>
      <c r="D314" s="20">
        <f t="shared" si="18"/>
        <v>15883.310711527689</v>
      </c>
      <c r="E314" s="25">
        <f t="shared" si="19"/>
        <v>2.3337857694462469</v>
      </c>
    </row>
    <row r="315" spans="1:5" ht="15" customHeight="1" x14ac:dyDescent="0.4">
      <c r="A315" s="9">
        <v>298</v>
      </c>
      <c r="B315" s="22">
        <f t="shared" si="16"/>
        <v>114.37868574966981</v>
      </c>
      <c r="C315" s="20">
        <f t="shared" si="17"/>
        <v>15771.24262850066</v>
      </c>
      <c r="D315" s="20">
        <f t="shared" si="18"/>
        <v>15885.621314250331</v>
      </c>
      <c r="E315" s="25">
        <f t="shared" si="19"/>
        <v>2.2875737149933966</v>
      </c>
    </row>
    <row r="316" spans="1:5" ht="15" customHeight="1" x14ac:dyDescent="0.4">
      <c r="A316" s="9">
        <v>299</v>
      </c>
      <c r="B316" s="22">
        <f t="shared" si="16"/>
        <v>112.11383602639664</v>
      </c>
      <c r="C316" s="20">
        <f t="shared" si="17"/>
        <v>15775.772327947207</v>
      </c>
      <c r="D316" s="20">
        <f t="shared" si="18"/>
        <v>15887.886163973602</v>
      </c>
      <c r="E316" s="25">
        <f t="shared" si="19"/>
        <v>2.2422767205279328</v>
      </c>
    </row>
    <row r="317" spans="1:5" ht="15" customHeight="1" x14ac:dyDescent="0.4">
      <c r="A317" s="9">
        <v>300</v>
      </c>
      <c r="B317" s="22">
        <f t="shared" si="16"/>
        <v>109.89383333240507</v>
      </c>
      <c r="C317" s="20">
        <f t="shared" si="17"/>
        <v>15780.21233333519</v>
      </c>
      <c r="D317" s="20">
        <f t="shared" si="18"/>
        <v>15890.106166667596</v>
      </c>
      <c r="E317" s="25">
        <f t="shared" si="19"/>
        <v>2.1978766666481016</v>
      </c>
    </row>
    <row r="318" spans="1:5" ht="15" customHeight="1" x14ac:dyDescent="0.4">
      <c r="A318" s="9">
        <v>301</v>
      </c>
      <c r="B318" s="22">
        <f t="shared" si="16"/>
        <v>107.71778963701709</v>
      </c>
      <c r="C318" s="20">
        <f t="shared" si="17"/>
        <v>15784.564420725967</v>
      </c>
      <c r="D318" s="20">
        <f t="shared" si="18"/>
        <v>15892.282210362984</v>
      </c>
      <c r="E318" s="25">
        <f t="shared" si="19"/>
        <v>2.1543557927403421</v>
      </c>
    </row>
    <row r="319" spans="1:5" ht="15" customHeight="1" x14ac:dyDescent="0.4">
      <c r="A319" s="9">
        <v>302</v>
      </c>
      <c r="B319" s="22">
        <f t="shared" si="16"/>
        <v>105.58483449374036</v>
      </c>
      <c r="C319" s="20">
        <f t="shared" si="17"/>
        <v>15788.830331012519</v>
      </c>
      <c r="D319" s="20">
        <f t="shared" si="18"/>
        <v>15894.41516550626</v>
      </c>
      <c r="E319" s="25">
        <f t="shared" si="19"/>
        <v>2.1116966898748073</v>
      </c>
    </row>
    <row r="320" spans="1:5" ht="15" customHeight="1" x14ac:dyDescent="0.4">
      <c r="A320" s="9">
        <v>303</v>
      </c>
      <c r="B320" s="22">
        <f t="shared" si="16"/>
        <v>103.49411469207759</v>
      </c>
      <c r="C320" s="20">
        <f t="shared" si="17"/>
        <v>15793.011770615845</v>
      </c>
      <c r="D320" s="20">
        <f t="shared" si="18"/>
        <v>15896.505885307923</v>
      </c>
      <c r="E320" s="25">
        <f t="shared" si="19"/>
        <v>2.0698822938415518</v>
      </c>
    </row>
    <row r="321" spans="1:5" ht="15" customHeight="1" x14ac:dyDescent="0.4">
      <c r="A321" s="9">
        <v>304</v>
      </c>
      <c r="B321" s="22">
        <f t="shared" si="16"/>
        <v>101.44479391623167</v>
      </c>
      <c r="C321" s="20">
        <f t="shared" si="17"/>
        <v>15797.110412167536</v>
      </c>
      <c r="D321" s="20">
        <f t="shared" si="18"/>
        <v>15898.555206083767</v>
      </c>
      <c r="E321" s="25">
        <f t="shared" si="19"/>
        <v>2.0288958783246334</v>
      </c>
    </row>
    <row r="322" spans="1:5" ht="15" customHeight="1" x14ac:dyDescent="0.4">
      <c r="A322" s="9">
        <v>305</v>
      </c>
      <c r="B322" s="22">
        <f t="shared" si="16"/>
        <v>99.436052410567527</v>
      </c>
      <c r="C322" s="20">
        <f t="shared" si="17"/>
        <v>15801.127895178866</v>
      </c>
      <c r="D322" s="20">
        <f t="shared" si="18"/>
        <v>15900.563947589433</v>
      </c>
      <c r="E322" s="25">
        <f t="shared" si="19"/>
        <v>1.9887210482113507</v>
      </c>
    </row>
    <row r="323" spans="1:5" ht="15" customHeight="1" x14ac:dyDescent="0.4">
      <c r="A323" s="9">
        <v>306</v>
      </c>
      <c r="B323" s="22">
        <f t="shared" si="16"/>
        <v>97.467086651699219</v>
      </c>
      <c r="C323" s="20">
        <f t="shared" si="17"/>
        <v>15805.065826696602</v>
      </c>
      <c r="D323" s="20">
        <f t="shared" si="18"/>
        <v>15902.532913348301</v>
      </c>
      <c r="E323" s="25">
        <f t="shared" si="19"/>
        <v>1.9493417330339844</v>
      </c>
    </row>
    <row r="324" spans="1:5" ht="15" customHeight="1" x14ac:dyDescent="0.4">
      <c r="A324" s="9">
        <v>307</v>
      </c>
      <c r="B324" s="22">
        <f t="shared" si="16"/>
        <v>95.537109027070187</v>
      </c>
      <c r="C324" s="20">
        <f t="shared" si="17"/>
        <v>15808.92578194586</v>
      </c>
      <c r="D324" s="20">
        <f t="shared" si="18"/>
        <v>15904.462890972931</v>
      </c>
      <c r="E324" s="25">
        <f t="shared" si="19"/>
        <v>1.9107421805414038</v>
      </c>
    </row>
    <row r="325" spans="1:5" ht="15" customHeight="1" x14ac:dyDescent="0.4">
      <c r="A325" s="9">
        <v>308</v>
      </c>
      <c r="B325" s="22">
        <f t="shared" si="16"/>
        <v>93.645347519896987</v>
      </c>
      <c r="C325" s="20">
        <f t="shared" si="17"/>
        <v>15812.709304960206</v>
      </c>
      <c r="D325" s="20">
        <f t="shared" si="18"/>
        <v>15906.354652480104</v>
      </c>
      <c r="E325" s="25">
        <f t="shared" si="19"/>
        <v>1.8729069503979396</v>
      </c>
    </row>
    <row r="326" spans="1:5" ht="15" customHeight="1" x14ac:dyDescent="0.4">
      <c r="A326" s="9">
        <v>309</v>
      </c>
      <c r="B326" s="22">
        <f t="shared" si="16"/>
        <v>91.791045400353113</v>
      </c>
      <c r="C326" s="20">
        <f t="shared" si="17"/>
        <v>15816.417909199294</v>
      </c>
      <c r="D326" s="20">
        <f t="shared" si="18"/>
        <v>15908.208954599646</v>
      </c>
      <c r="E326" s="25">
        <f t="shared" si="19"/>
        <v>1.8358209080070622</v>
      </c>
    </row>
    <row r="327" spans="1:5" ht="15" customHeight="1" x14ac:dyDescent="0.4">
      <c r="A327" s="9">
        <v>310</v>
      </c>
      <c r="B327" s="22">
        <f t="shared" si="16"/>
        <v>89.973460922866224</v>
      </c>
      <c r="C327" s="20">
        <f t="shared" si="17"/>
        <v>15820.053078154267</v>
      </c>
      <c r="D327" s="20">
        <f t="shared" si="18"/>
        <v>15910.026539077133</v>
      </c>
      <c r="E327" s="25">
        <f t="shared" si="19"/>
        <v>1.7994692184573244</v>
      </c>
    </row>
    <row r="328" spans="1:5" ht="15" customHeight="1" x14ac:dyDescent="0.4">
      <c r="A328" s="9">
        <v>311</v>
      </c>
      <c r="B328" s="22">
        <f t="shared" si="16"/>
        <v>88.191867029410702</v>
      </c>
      <c r="C328" s="20">
        <f t="shared" si="17"/>
        <v>15823.616265941178</v>
      </c>
      <c r="D328" s="20">
        <f t="shared" si="18"/>
        <v>15911.808132970589</v>
      </c>
      <c r="E328" s="25">
        <f t="shared" si="19"/>
        <v>1.7638373405882142</v>
      </c>
    </row>
    <row r="329" spans="1:5" ht="15" customHeight="1" x14ac:dyDescent="0.4">
      <c r="A329" s="9">
        <v>312</v>
      </c>
      <c r="B329" s="22">
        <f t="shared" si="16"/>
        <v>86.445551058674098</v>
      </c>
      <c r="C329" s="20">
        <f t="shared" si="17"/>
        <v>15827.108897882652</v>
      </c>
      <c r="D329" s="20">
        <f t="shared" si="18"/>
        <v>15913.554448941326</v>
      </c>
      <c r="E329" s="25">
        <f t="shared" si="19"/>
        <v>1.7289110211734819</v>
      </c>
    </row>
    <row r="330" spans="1:5" ht="15" customHeight="1" x14ac:dyDescent="0.4">
      <c r="A330" s="9">
        <v>313</v>
      </c>
      <c r="B330" s="22">
        <f t="shared" si="16"/>
        <v>84.733814460983766</v>
      </c>
      <c r="C330" s="20">
        <f t="shared" si="17"/>
        <v>15830.532371078032</v>
      </c>
      <c r="D330" s="20">
        <f t="shared" si="18"/>
        <v>15915.266185539016</v>
      </c>
      <c r="E330" s="25">
        <f t="shared" si="19"/>
        <v>1.6946762892196754</v>
      </c>
    </row>
    <row r="331" spans="1:5" ht="15" customHeight="1" x14ac:dyDescent="0.4">
      <c r="A331" s="9">
        <v>314</v>
      </c>
      <c r="B331" s="22">
        <f t="shared" si="16"/>
        <v>83.055972518877013</v>
      </c>
      <c r="C331" s="20">
        <f t="shared" si="17"/>
        <v>15833.888054962244</v>
      </c>
      <c r="D331" s="20">
        <f t="shared" si="18"/>
        <v>15916.944027481122</v>
      </c>
      <c r="E331" s="25">
        <f t="shared" si="19"/>
        <v>1.6611194503775402</v>
      </c>
    </row>
    <row r="332" spans="1:5" ht="15" customHeight="1" x14ac:dyDescent="0.4">
      <c r="A332" s="9">
        <v>315</v>
      </c>
      <c r="B332" s="22">
        <f t="shared" si="16"/>
        <v>81.411354073205601</v>
      </c>
      <c r="C332" s="20">
        <f t="shared" si="17"/>
        <v>15837.17729185359</v>
      </c>
      <c r="D332" s="20">
        <f t="shared" si="18"/>
        <v>15918.588645926795</v>
      </c>
      <c r="E332" s="25">
        <f t="shared" si="19"/>
        <v>1.628227081464112</v>
      </c>
    </row>
    <row r="333" spans="1:5" ht="15" customHeight="1" x14ac:dyDescent="0.4">
      <c r="A333" s="9">
        <v>316</v>
      </c>
      <c r="B333" s="22">
        <f t="shared" si="16"/>
        <v>79.799301254662609</v>
      </c>
      <c r="C333" s="20">
        <f t="shared" si="17"/>
        <v>15840.401397490676</v>
      </c>
      <c r="D333" s="20">
        <f t="shared" si="18"/>
        <v>15920.200698745339</v>
      </c>
      <c r="E333" s="25">
        <f t="shared" si="19"/>
        <v>1.595986025093252</v>
      </c>
    </row>
    <row r="334" spans="1:5" ht="15" customHeight="1" x14ac:dyDescent="0.4">
      <c r="A334" s="9">
        <v>317</v>
      </c>
      <c r="B334" s="22">
        <f t="shared" si="16"/>
        <v>78.219169220626412</v>
      </c>
      <c r="C334" s="20">
        <f t="shared" si="17"/>
        <v>15843.561661558748</v>
      </c>
      <c r="D334" s="20">
        <f t="shared" si="18"/>
        <v>15921.780830779375</v>
      </c>
      <c r="E334" s="25">
        <f t="shared" si="19"/>
        <v>1.5643833844125283</v>
      </c>
    </row>
    <row r="335" spans="1:5" ht="15" customHeight="1" x14ac:dyDescent="0.4">
      <c r="A335" s="9">
        <v>318</v>
      </c>
      <c r="B335" s="22">
        <f t="shared" si="16"/>
        <v>76.670325897214568</v>
      </c>
      <c r="C335" s="20">
        <f t="shared" si="17"/>
        <v>15846.65934820557</v>
      </c>
      <c r="D335" s="20">
        <f t="shared" si="18"/>
        <v>15923.329674102784</v>
      </c>
      <c r="E335" s="25">
        <f t="shared" si="19"/>
        <v>1.5334065179442913</v>
      </c>
    </row>
    <row r="336" spans="1:5" ht="15" customHeight="1" x14ac:dyDescent="0.4">
      <c r="A336" s="9">
        <v>319</v>
      </c>
      <c r="B336" s="22">
        <f t="shared" si="16"/>
        <v>75.152151726446306</v>
      </c>
      <c r="C336" s="20">
        <f t="shared" si="17"/>
        <v>15849.695696547107</v>
      </c>
      <c r="D336" s="20">
        <f t="shared" si="18"/>
        <v>15924.847848273554</v>
      </c>
      <c r="E336" s="25">
        <f t="shared" si="19"/>
        <v>1.5030430345289263</v>
      </c>
    </row>
    <row r="337" spans="1:5" ht="15" customHeight="1" x14ac:dyDescent="0.4">
      <c r="A337" s="9">
        <v>320</v>
      </c>
      <c r="B337" s="22">
        <f t="shared" si="16"/>
        <v>73.66403941841061</v>
      </c>
      <c r="C337" s="20">
        <f t="shared" si="17"/>
        <v>15852.671921163179</v>
      </c>
      <c r="D337" s="20">
        <f t="shared" si="18"/>
        <v>15926.335960581589</v>
      </c>
      <c r="E337" s="25">
        <f t="shared" si="19"/>
        <v>1.4732807883682124</v>
      </c>
    </row>
    <row r="338" spans="1:5" ht="15" customHeight="1" x14ac:dyDescent="0.4">
      <c r="A338" s="9">
        <v>321</v>
      </c>
      <c r="B338" s="22">
        <f t="shared" ref="B338:B401" si="20">IF($A338&lt;=$C$5, $C$6*EXP($C$9*($A338-$C$5)), $C$6*EXP($C$10*($A338-$C$5)) )</f>
        <v>72.205393708342655</v>
      </c>
      <c r="C338" s="20">
        <f t="shared" ref="C338:C401" si="21">IF($A338&lt;=$C$5,  $C$11*EXP($C$9*($A338-$C$5)),  $C$11+$C$12*(EXP($C$10*($A338-$C$5))-1) )</f>
        <v>15855.589212583314</v>
      </c>
      <c r="D338" s="20">
        <f t="shared" ref="D338:D401" si="22">B338+C338</f>
        <v>15927.794606291656</v>
      </c>
      <c r="E338" s="25">
        <f t="shared" ref="E338:E401" si="23">IF($A338&lt;=$C$5,  $C$3*$C$7*$C$6*EXP($C$9*(A338-$C$5)),  $C$4*$C$7*$C$6*EXP($C$10*(A338-$C$5)) )</f>
        <v>1.4441078741668529</v>
      </c>
    </row>
    <row r="339" spans="1:5" ht="15" customHeight="1" x14ac:dyDescent="0.4">
      <c r="A339" s="9">
        <v>322</v>
      </c>
      <c r="B339" s="22">
        <f t="shared" si="20"/>
        <v>70.775631118509367</v>
      </c>
      <c r="C339" s="20">
        <f t="shared" si="21"/>
        <v>15858.448737762981</v>
      </c>
      <c r="D339" s="20">
        <f t="shared" si="22"/>
        <v>15929.224368881491</v>
      </c>
      <c r="E339" s="25">
        <f t="shared" si="23"/>
        <v>1.4155126223701875</v>
      </c>
    </row>
    <row r="340" spans="1:5" ht="15" customHeight="1" x14ac:dyDescent="0.4">
      <c r="A340" s="9">
        <v>323</v>
      </c>
      <c r="B340" s="22">
        <f t="shared" si="20"/>
        <v>69.374179724811214</v>
      </c>
      <c r="C340" s="20">
        <f t="shared" si="21"/>
        <v>15861.251640550377</v>
      </c>
      <c r="D340" s="20">
        <f t="shared" si="22"/>
        <v>15930.625820275189</v>
      </c>
      <c r="E340" s="25">
        <f t="shared" si="23"/>
        <v>1.3874835944962243</v>
      </c>
    </row>
    <row r="341" spans="1:5" ht="15" customHeight="1" x14ac:dyDescent="0.4">
      <c r="A341" s="9">
        <v>324</v>
      </c>
      <c r="B341" s="22">
        <f t="shared" si="20"/>
        <v>68.000478928004327</v>
      </c>
      <c r="C341" s="20">
        <f t="shared" si="21"/>
        <v>15863.999042143991</v>
      </c>
      <c r="D341" s="20">
        <f t="shared" si="22"/>
        <v>15931.999521071995</v>
      </c>
      <c r="E341" s="25">
        <f t="shared" si="23"/>
        <v>1.3600095785600865</v>
      </c>
    </row>
    <row r="342" spans="1:5" ht="15" customHeight="1" x14ac:dyDescent="0.4">
      <c r="A342" s="9">
        <v>325</v>
      </c>
      <c r="B342" s="22">
        <f t="shared" si="20"/>
        <v>66.653979229453839</v>
      </c>
      <c r="C342" s="20">
        <f t="shared" si="21"/>
        <v>15866.692041541093</v>
      </c>
      <c r="D342" s="20">
        <f t="shared" si="22"/>
        <v>15933.346020770547</v>
      </c>
      <c r="E342" s="25">
        <f t="shared" si="23"/>
        <v>1.3330795845890768</v>
      </c>
    </row>
    <row r="343" spans="1:5" ht="15" customHeight="1" x14ac:dyDescent="0.4">
      <c r="A343" s="9">
        <v>326</v>
      </c>
      <c r="B343" s="22">
        <f t="shared" si="20"/>
        <v>65.334142011326648</v>
      </c>
      <c r="C343" s="20">
        <f t="shared" si="21"/>
        <v>15869.331715977347</v>
      </c>
      <c r="D343" s="20">
        <f t="shared" si="22"/>
        <v>15934.665857988673</v>
      </c>
      <c r="E343" s="25">
        <f t="shared" si="23"/>
        <v>1.3066828402265329</v>
      </c>
    </row>
    <row r="344" spans="1:5" ht="15" customHeight="1" x14ac:dyDescent="0.4">
      <c r="A344" s="9">
        <v>327</v>
      </c>
      <c r="B344" s="22">
        <f t="shared" si="20"/>
        <v>64.040439321137555</v>
      </c>
      <c r="C344" s="20">
        <f t="shared" si="21"/>
        <v>15871.919121357725</v>
      </c>
      <c r="D344" s="20">
        <f t="shared" si="22"/>
        <v>15935.959560678863</v>
      </c>
      <c r="E344" s="25">
        <f t="shared" si="23"/>
        <v>1.2808087864227511</v>
      </c>
    </row>
    <row r="345" spans="1:5" ht="15" customHeight="1" x14ac:dyDescent="0.4">
      <c r="A345" s="9">
        <v>328</v>
      </c>
      <c r="B345" s="22">
        <f t="shared" si="20"/>
        <v>62.772353660560768</v>
      </c>
      <c r="C345" s="20">
        <f t="shared" si="21"/>
        <v>15874.455292678878</v>
      </c>
      <c r="D345" s="20">
        <f t="shared" si="22"/>
        <v>15937.227646339439</v>
      </c>
      <c r="E345" s="25">
        <f t="shared" si="23"/>
        <v>1.2554470732112153</v>
      </c>
    </row>
    <row r="346" spans="1:5" ht="15" customHeight="1" x14ac:dyDescent="0.4">
      <c r="A346" s="9">
        <v>329</v>
      </c>
      <c r="B346" s="22">
        <f t="shared" si="20"/>
        <v>61.529377778424134</v>
      </c>
      <c r="C346" s="20">
        <f t="shared" si="21"/>
        <v>15876.941244443153</v>
      </c>
      <c r="D346" s="20">
        <f t="shared" si="22"/>
        <v>15938.470622221577</v>
      </c>
      <c r="E346" s="25">
        <f t="shared" si="23"/>
        <v>1.2305875555684826</v>
      </c>
    </row>
    <row r="347" spans="1:5" ht="15" customHeight="1" x14ac:dyDescent="0.4">
      <c r="A347" s="9">
        <v>330</v>
      </c>
      <c r="B347" s="22">
        <f t="shared" si="20"/>
        <v>60.311014467801456</v>
      </c>
      <c r="C347" s="20">
        <f t="shared" si="21"/>
        <v>15879.377971064398</v>
      </c>
      <c r="D347" s="20">
        <f t="shared" si="22"/>
        <v>15939.688985532199</v>
      </c>
      <c r="E347" s="25">
        <f t="shared" si="23"/>
        <v>1.206220289356029</v>
      </c>
    </row>
    <row r="348" spans="1:5" ht="15" customHeight="1" x14ac:dyDescent="0.4">
      <c r="A348" s="9">
        <v>331</v>
      </c>
      <c r="B348" s="22">
        <f t="shared" si="20"/>
        <v>59.116776367123542</v>
      </c>
      <c r="C348" s="20">
        <f t="shared" si="21"/>
        <v>15881.766447265753</v>
      </c>
      <c r="D348" s="20">
        <f t="shared" si="22"/>
        <v>15940.883223632876</v>
      </c>
      <c r="E348" s="25">
        <f t="shared" si="23"/>
        <v>1.1823355273424709</v>
      </c>
    </row>
    <row r="349" spans="1:5" ht="15" customHeight="1" x14ac:dyDescent="0.4">
      <c r="A349" s="9">
        <v>332</v>
      </c>
      <c r="B349" s="22">
        <f t="shared" si="20"/>
        <v>57.946185765226659</v>
      </c>
      <c r="C349" s="20">
        <f t="shared" si="21"/>
        <v>15884.107628469546</v>
      </c>
      <c r="D349" s="20">
        <f t="shared" si="22"/>
        <v>15942.053814234772</v>
      </c>
      <c r="E349" s="25">
        <f t="shared" si="23"/>
        <v>1.1589237153045333</v>
      </c>
    </row>
    <row r="350" spans="1:5" ht="15" customHeight="1" x14ac:dyDescent="0.4">
      <c r="A350" s="9">
        <v>333</v>
      </c>
      <c r="B350" s="22">
        <f t="shared" si="20"/>
        <v>56.798774410261942</v>
      </c>
      <c r="C350" s="20">
        <f t="shared" si="21"/>
        <v>15886.402451179476</v>
      </c>
      <c r="D350" s="20">
        <f t="shared" si="22"/>
        <v>15943.201225589737</v>
      </c>
      <c r="E350" s="25">
        <f t="shared" si="23"/>
        <v>1.1359754882052389</v>
      </c>
    </row>
    <row r="351" spans="1:5" ht="15" customHeight="1" x14ac:dyDescent="0.4">
      <c r="A351" s="9">
        <v>334</v>
      </c>
      <c r="B351" s="22">
        <f t="shared" si="20"/>
        <v>55.674083322388462</v>
      </c>
      <c r="C351" s="20">
        <f t="shared" si="21"/>
        <v>15888.651833355223</v>
      </c>
      <c r="D351" s="20">
        <f t="shared" si="22"/>
        <v>15944.325916677612</v>
      </c>
      <c r="E351" s="25">
        <f t="shared" si="23"/>
        <v>1.1134816664477691</v>
      </c>
    </row>
    <row r="352" spans="1:5" ht="15" customHeight="1" x14ac:dyDescent="0.4">
      <c r="A352" s="9">
        <v>335</v>
      </c>
      <c r="B352" s="22">
        <f t="shared" si="20"/>
        <v>54.57166261017489</v>
      </c>
      <c r="C352" s="20">
        <f t="shared" si="21"/>
        <v>15890.85667477965</v>
      </c>
      <c r="D352" s="20">
        <f t="shared" si="22"/>
        <v>15945.428337389825</v>
      </c>
      <c r="E352" s="25">
        <f t="shared" si="23"/>
        <v>1.091433252203498</v>
      </c>
    </row>
    <row r="353" spans="1:5" ht="15" customHeight="1" x14ac:dyDescent="0.4">
      <c r="A353" s="9">
        <v>336</v>
      </c>
      <c r="B353" s="22">
        <f t="shared" si="20"/>
        <v>53.491071290637322</v>
      </c>
      <c r="C353" s="20">
        <f t="shared" si="21"/>
        <v>15893.017857418725</v>
      </c>
      <c r="D353" s="20">
        <f t="shared" si="22"/>
        <v>15946.508928709361</v>
      </c>
      <c r="E353" s="25">
        <f t="shared" si="23"/>
        <v>1.0698214258127465</v>
      </c>
    </row>
    <row r="354" spans="1:5" ht="15" customHeight="1" x14ac:dyDescent="0.4">
      <c r="A354" s="9">
        <v>337</v>
      </c>
      <c r="B354" s="22">
        <f t="shared" si="20"/>
        <v>52.431877112839743</v>
      </c>
      <c r="C354" s="20">
        <f t="shared" si="21"/>
        <v>15895.136245774322</v>
      </c>
      <c r="D354" s="20">
        <f t="shared" si="22"/>
        <v>15947.568122887162</v>
      </c>
      <c r="E354" s="25">
        <f t="shared" si="23"/>
        <v>1.0486375422567948</v>
      </c>
    </row>
    <row r="355" spans="1:5" ht="15" customHeight="1" x14ac:dyDescent="0.4">
      <c r="A355" s="9">
        <v>338</v>
      </c>
      <c r="B355" s="22">
        <f t="shared" si="20"/>
        <v>51.393656384988361</v>
      </c>
      <c r="C355" s="20">
        <f t="shared" si="21"/>
        <v>15897.212687230023</v>
      </c>
      <c r="D355" s="20">
        <f t="shared" si="22"/>
        <v>15948.606343615011</v>
      </c>
      <c r="E355" s="25">
        <f t="shared" si="23"/>
        <v>1.0278731276997672</v>
      </c>
    </row>
    <row r="356" spans="1:5" ht="15" customHeight="1" x14ac:dyDescent="0.4">
      <c r="A356" s="9">
        <v>339</v>
      </c>
      <c r="B356" s="22">
        <f t="shared" si="20"/>
        <v>50.375993804948827</v>
      </c>
      <c r="C356" s="20">
        <f t="shared" si="21"/>
        <v>15899.248012390102</v>
      </c>
      <c r="D356" s="20">
        <f t="shared" si="22"/>
        <v>15949.62400619505</v>
      </c>
      <c r="E356" s="25">
        <f t="shared" si="23"/>
        <v>1.0075198760989765</v>
      </c>
    </row>
    <row r="357" spans="1:5" ht="15" customHeight="1" x14ac:dyDescent="0.4">
      <c r="A357" s="9">
        <v>340</v>
      </c>
      <c r="B357" s="22">
        <f t="shared" si="20"/>
        <v>49.378482294120182</v>
      </c>
      <c r="C357" s="20">
        <f t="shared" si="21"/>
        <v>15901.243035411761</v>
      </c>
      <c r="D357" s="20">
        <f t="shared" si="22"/>
        <v>15950.62151770588</v>
      </c>
      <c r="E357" s="25">
        <f t="shared" si="23"/>
        <v>0.98756964588240359</v>
      </c>
    </row>
    <row r="358" spans="1:5" ht="15" customHeight="1" x14ac:dyDescent="0.4">
      <c r="A358" s="9">
        <v>341</v>
      </c>
      <c r="B358" s="22">
        <f t="shared" si="20"/>
        <v>48.400722834597687</v>
      </c>
      <c r="C358" s="20">
        <f t="shared" si="21"/>
        <v>15903.198554330806</v>
      </c>
      <c r="D358" s="20">
        <f t="shared" si="22"/>
        <v>15951.599277165404</v>
      </c>
      <c r="E358" s="25">
        <f t="shared" si="23"/>
        <v>0.96801445669195374</v>
      </c>
    </row>
    <row r="359" spans="1:5" ht="15" customHeight="1" x14ac:dyDescent="0.4">
      <c r="A359" s="9">
        <v>342</v>
      </c>
      <c r="B359" s="22">
        <f t="shared" si="20"/>
        <v>47.442324309560647</v>
      </c>
      <c r="C359" s="20">
        <f t="shared" si="21"/>
        <v>15905.115351380879</v>
      </c>
      <c r="D359" s="20">
        <f t="shared" si="22"/>
        <v>15952.557675690439</v>
      </c>
      <c r="E359" s="25">
        <f t="shared" si="23"/>
        <v>0.94884648619121292</v>
      </c>
    </row>
    <row r="360" spans="1:5" ht="15" customHeight="1" x14ac:dyDescent="0.4">
      <c r="A360" s="9">
        <v>343</v>
      </c>
      <c r="B360" s="22">
        <f t="shared" si="20"/>
        <v>46.502903346820155</v>
      </c>
      <c r="C360" s="20">
        <f t="shared" si="21"/>
        <v>15906.99419330636</v>
      </c>
      <c r="D360" s="20">
        <f t="shared" si="22"/>
        <v>15953.49709665318</v>
      </c>
      <c r="E360" s="25">
        <f t="shared" si="23"/>
        <v>0.93005806693640303</v>
      </c>
    </row>
    <row r="361" spans="1:5" ht="15" customHeight="1" x14ac:dyDescent="0.4">
      <c r="A361" s="9">
        <v>344</v>
      </c>
      <c r="B361" s="22">
        <f t="shared" si="20"/>
        <v>45.582084165465403</v>
      </c>
      <c r="C361" s="20">
        <f t="shared" si="21"/>
        <v>15908.835831669068</v>
      </c>
      <c r="D361" s="20">
        <f t="shared" si="22"/>
        <v>15954.417915834534</v>
      </c>
      <c r="E361" s="25">
        <f t="shared" si="23"/>
        <v>0.91164168330930806</v>
      </c>
    </row>
    <row r="362" spans="1:5" ht="15" customHeight="1" x14ac:dyDescent="0.4">
      <c r="A362" s="9">
        <v>345</v>
      </c>
      <c r="B362" s="22">
        <f t="shared" si="20"/>
        <v>44.679498425546029</v>
      </c>
      <c r="C362" s="20">
        <f t="shared" si="21"/>
        <v>15910.641003148907</v>
      </c>
      <c r="D362" s="20">
        <f t="shared" si="22"/>
        <v>15955.320501574453</v>
      </c>
      <c r="E362" s="25">
        <f t="shared" si="23"/>
        <v>0.89358996851092054</v>
      </c>
    </row>
    <row r="363" spans="1:5" ht="15" customHeight="1" x14ac:dyDescent="0.4">
      <c r="A363" s="9">
        <v>346</v>
      </c>
      <c r="B363" s="22">
        <f t="shared" si="20"/>
        <v>43.794785080731501</v>
      </c>
      <c r="C363" s="20">
        <f t="shared" si="21"/>
        <v>15912.410429838537</v>
      </c>
      <c r="D363" s="20">
        <f t="shared" si="22"/>
        <v>15956.20521491927</v>
      </c>
      <c r="E363" s="25">
        <f t="shared" si="23"/>
        <v>0.87589570161462993</v>
      </c>
    </row>
    <row r="364" spans="1:5" ht="15" customHeight="1" x14ac:dyDescent="0.4">
      <c r="A364" s="9">
        <v>347</v>
      </c>
      <c r="B364" s="22">
        <f t="shared" si="20"/>
        <v>42.927590233887479</v>
      </c>
      <c r="C364" s="20">
        <f t="shared" si="21"/>
        <v>15914.144819532225</v>
      </c>
      <c r="D364" s="20">
        <f t="shared" si="22"/>
        <v>15957.072409766111</v>
      </c>
      <c r="E364" s="25">
        <f t="shared" si="23"/>
        <v>0.8585518046777495</v>
      </c>
    </row>
    <row r="365" spans="1:5" ht="15" customHeight="1" x14ac:dyDescent="0.4">
      <c r="A365" s="9">
        <v>348</v>
      </c>
      <c r="B365" s="22">
        <f t="shared" si="20"/>
        <v>42.077566995512548</v>
      </c>
      <c r="C365" s="20">
        <f t="shared" si="21"/>
        <v>15915.844866008974</v>
      </c>
      <c r="D365" s="20">
        <f t="shared" si="22"/>
        <v>15957.922433004487</v>
      </c>
      <c r="E365" s="25">
        <f t="shared" si="23"/>
        <v>0.841551339910251</v>
      </c>
    </row>
    <row r="366" spans="1:5" ht="15" customHeight="1" x14ac:dyDescent="0.4">
      <c r="A366" s="9">
        <v>349</v>
      </c>
      <c r="B366" s="22">
        <f t="shared" si="20"/>
        <v>41.244375344977492</v>
      </c>
      <c r="C366" s="20">
        <f t="shared" si="21"/>
        <v>15917.511249310046</v>
      </c>
      <c r="D366" s="20">
        <f t="shared" si="22"/>
        <v>15958.755624655023</v>
      </c>
      <c r="E366" s="25">
        <f t="shared" si="23"/>
        <v>0.82488750689954982</v>
      </c>
    </row>
    <row r="367" spans="1:5" ht="15" customHeight="1" x14ac:dyDescent="0.4">
      <c r="A367" s="9">
        <v>350</v>
      </c>
      <c r="B367" s="22">
        <f t="shared" si="20"/>
        <v>40.427681994512803</v>
      </c>
      <c r="C367" s="20">
        <f t="shared" si="21"/>
        <v>15919.144636010975</v>
      </c>
      <c r="D367" s="20">
        <f t="shared" si="22"/>
        <v>15959.572318005488</v>
      </c>
      <c r="E367" s="25">
        <f t="shared" si="23"/>
        <v>0.80855363989025608</v>
      </c>
    </row>
    <row r="368" spans="1:5" ht="15" customHeight="1" x14ac:dyDescent="0.4">
      <c r="A368" s="9">
        <v>351</v>
      </c>
      <c r="B368" s="22">
        <f t="shared" si="20"/>
        <v>39.627160255888832</v>
      </c>
      <c r="C368" s="20">
        <f t="shared" si="21"/>
        <v>15920.745679488222</v>
      </c>
      <c r="D368" s="20">
        <f t="shared" si="22"/>
        <v>15960.37283974411</v>
      </c>
      <c r="E368" s="25">
        <f t="shared" si="23"/>
        <v>0.79254320511777665</v>
      </c>
    </row>
    <row r="369" spans="1:5" ht="15" customHeight="1" x14ac:dyDescent="0.4">
      <c r="A369" s="9">
        <v>352</v>
      </c>
      <c r="B369" s="22">
        <f t="shared" si="20"/>
        <v>38.842489909736429</v>
      </c>
      <c r="C369" s="20">
        <f t="shared" si="21"/>
        <v>15922.315020180527</v>
      </c>
      <c r="D369" s="20">
        <f t="shared" si="22"/>
        <v>15961.157510090265</v>
      </c>
      <c r="E369" s="25">
        <f t="shared" si="23"/>
        <v>0.77684979819472855</v>
      </c>
    </row>
    <row r="370" spans="1:5" ht="15" customHeight="1" x14ac:dyDescent="0.4">
      <c r="A370" s="9">
        <v>353</v>
      </c>
      <c r="B370" s="22">
        <f t="shared" si="20"/>
        <v>38.073357077454659</v>
      </c>
      <c r="C370" s="20">
        <f t="shared" si="21"/>
        <v>15923.853285845091</v>
      </c>
      <c r="D370" s="20">
        <f t="shared" si="22"/>
        <v>15961.926642922546</v>
      </c>
      <c r="E370" s="25">
        <f t="shared" si="23"/>
        <v>0.76146714154909323</v>
      </c>
    </row>
    <row r="371" spans="1:5" ht="15" customHeight="1" x14ac:dyDescent="0.4">
      <c r="A371" s="9">
        <v>354</v>
      </c>
      <c r="B371" s="22">
        <f t="shared" si="20"/>
        <v>37.319454095655438</v>
      </c>
      <c r="C371" s="20">
        <f t="shared" si="21"/>
        <v>15925.361091808689</v>
      </c>
      <c r="D371" s="20">
        <f t="shared" si="22"/>
        <v>15962.680545904344</v>
      </c>
      <c r="E371" s="25">
        <f t="shared" si="23"/>
        <v>0.74638908191310871</v>
      </c>
    </row>
    <row r="372" spans="1:5" ht="15" customHeight="1" x14ac:dyDescent="0.4">
      <c r="A372" s="9">
        <v>355</v>
      </c>
      <c r="B372" s="22">
        <f t="shared" si="20"/>
        <v>36.580479393093796</v>
      </c>
      <c r="C372" s="20">
        <f t="shared" si="21"/>
        <v>15926.839041213812</v>
      </c>
      <c r="D372" s="20">
        <f t="shared" si="22"/>
        <v>15963.419520606905</v>
      </c>
      <c r="E372" s="25">
        <f t="shared" si="23"/>
        <v>0.73160958786187591</v>
      </c>
    </row>
    <row r="373" spans="1:5" ht="15" customHeight="1" x14ac:dyDescent="0.4">
      <c r="A373" s="9">
        <v>356</v>
      </c>
      <c r="B373" s="22">
        <f t="shared" si="20"/>
        <v>35.856137370035654</v>
      </c>
      <c r="C373" s="20">
        <f t="shared" si="21"/>
        <v>15928.287725259928</v>
      </c>
      <c r="D373" s="20">
        <f t="shared" si="22"/>
        <v>15964.143862629964</v>
      </c>
      <c r="E373" s="25">
        <f t="shared" si="23"/>
        <v>0.71712274740071313</v>
      </c>
    </row>
    <row r="374" spans="1:5" ht="15" customHeight="1" x14ac:dyDescent="0.4">
      <c r="A374" s="9">
        <v>357</v>
      </c>
      <c r="B374" s="22">
        <f t="shared" si="20"/>
        <v>35.146138280013737</v>
      </c>
      <c r="C374" s="20">
        <f t="shared" si="21"/>
        <v>15929.707723439971</v>
      </c>
      <c r="D374" s="20">
        <f t="shared" si="22"/>
        <v>15964.853861719985</v>
      </c>
      <c r="E374" s="25">
        <f t="shared" si="23"/>
        <v>0.70292276560027467</v>
      </c>
    </row>
    <row r="375" spans="1:5" ht="15" customHeight="1" x14ac:dyDescent="0.4">
      <c r="A375" s="9">
        <v>358</v>
      </c>
      <c r="B375" s="22">
        <f t="shared" si="20"/>
        <v>34.450198113925211</v>
      </c>
      <c r="C375" s="20">
        <f t="shared" si="21"/>
        <v>15931.099603772149</v>
      </c>
      <c r="D375" s="20">
        <f t="shared" si="22"/>
        <v>15965.549801886074</v>
      </c>
      <c r="E375" s="25">
        <f t="shared" si="23"/>
        <v>0.68900396227850425</v>
      </c>
    </row>
    <row r="376" spans="1:5" ht="15" customHeight="1" x14ac:dyDescent="0.4">
      <c r="A376" s="9">
        <v>359</v>
      </c>
      <c r="B376" s="22">
        <f t="shared" si="20"/>
        <v>33.768038486424395</v>
      </c>
      <c r="C376" s="20">
        <f t="shared" si="21"/>
        <v>15932.463923027151</v>
      </c>
      <c r="D376" s="20">
        <f t="shared" si="22"/>
        <v>15966.231961513577</v>
      </c>
      <c r="E376" s="25">
        <f t="shared" si="23"/>
        <v>0.6753607697284878</v>
      </c>
    </row>
    <row r="377" spans="1:5" ht="15" customHeight="1" x14ac:dyDescent="0.4">
      <c r="A377" s="9">
        <v>360</v>
      </c>
      <c r="B377" s="22">
        <f t="shared" si="20"/>
        <v>33.099386524564629</v>
      </c>
      <c r="C377" s="20">
        <f t="shared" si="21"/>
        <v>15933.801226950871</v>
      </c>
      <c r="D377" s="20">
        <f t="shared" si="22"/>
        <v>15966.900613475436</v>
      </c>
      <c r="E377" s="25">
        <f t="shared" si="23"/>
        <v>0.66198773049129256</v>
      </c>
    </row>
    <row r="378" spans="1:5" ht="15" customHeight="1" x14ac:dyDescent="0.4">
      <c r="A378" s="9">
        <v>361</v>
      </c>
      <c r="B378" s="22">
        <f t="shared" si="20"/>
        <v>32.443974758645759</v>
      </c>
      <c r="C378" s="20">
        <f t="shared" si="21"/>
        <v>15935.112050482709</v>
      </c>
      <c r="D378" s="20">
        <f t="shared" si="22"/>
        <v>15967.556025241354</v>
      </c>
      <c r="E378" s="25">
        <f t="shared" si="23"/>
        <v>0.64887949517291521</v>
      </c>
    </row>
    <row r="379" spans="1:5" ht="15" customHeight="1" x14ac:dyDescent="0.4">
      <c r="A379" s="9">
        <v>362</v>
      </c>
      <c r="B379" s="22">
        <f t="shared" si="20"/>
        <v>31.801541015222412</v>
      </c>
      <c r="C379" s="20">
        <f t="shared" si="21"/>
        <v>15936.396917969554</v>
      </c>
      <c r="D379" s="20">
        <f t="shared" si="22"/>
        <v>15968.198458984776</v>
      </c>
      <c r="E379" s="25">
        <f t="shared" si="23"/>
        <v>0.63603082030444824</v>
      </c>
    </row>
    <row r="380" spans="1:5" ht="15" customHeight="1" x14ac:dyDescent="0.4">
      <c r="A380" s="9">
        <v>363</v>
      </c>
      <c r="B380" s="22">
        <f t="shared" si="20"/>
        <v>31.171828312231387</v>
      </c>
      <c r="C380" s="20">
        <f t="shared" si="21"/>
        <v>15937.656343375538</v>
      </c>
      <c r="D380" s="20">
        <f t="shared" si="22"/>
        <v>15968.82817168777</v>
      </c>
      <c r="E380" s="25">
        <f t="shared" si="23"/>
        <v>0.62343656624462773</v>
      </c>
    </row>
    <row r="381" spans="1:5" ht="15" customHeight="1" x14ac:dyDescent="0.4">
      <c r="A381" s="9">
        <v>364</v>
      </c>
      <c r="B381" s="22">
        <f t="shared" si="20"/>
        <v>30.55458475619514</v>
      </c>
      <c r="C381" s="20">
        <f t="shared" si="21"/>
        <v>15938.890830487609</v>
      </c>
      <c r="D381" s="20">
        <f t="shared" si="22"/>
        <v>15969.445415243805</v>
      </c>
      <c r="E381" s="25">
        <f t="shared" si="23"/>
        <v>0.61109169512390282</v>
      </c>
    </row>
    <row r="382" spans="1:5" ht="15" customHeight="1" x14ac:dyDescent="0.4">
      <c r="A382" s="9">
        <v>365</v>
      </c>
      <c r="B382" s="22">
        <f t="shared" si="20"/>
        <v>29.949563441461301</v>
      </c>
      <c r="C382" s="20">
        <f t="shared" si="21"/>
        <v>15940.100873117079</v>
      </c>
      <c r="D382" s="20">
        <f t="shared" si="22"/>
        <v>15970.05043655854</v>
      </c>
      <c r="E382" s="25">
        <f t="shared" si="23"/>
        <v>0.59899126882922604</v>
      </c>
    </row>
    <row r="383" spans="1:5" ht="15" customHeight="1" x14ac:dyDescent="0.4">
      <c r="A383" s="9">
        <v>366</v>
      </c>
      <c r="B383" s="22">
        <f t="shared" si="20"/>
        <v>29.356522351436855</v>
      </c>
      <c r="C383" s="20">
        <f t="shared" si="21"/>
        <v>15941.286955297126</v>
      </c>
      <c r="D383" s="20">
        <f t="shared" si="22"/>
        <v>15970.643477648562</v>
      </c>
      <c r="E383" s="25">
        <f t="shared" si="23"/>
        <v>0.58713044702873707</v>
      </c>
    </row>
    <row r="384" spans="1:5" ht="15" customHeight="1" x14ac:dyDescent="0.4">
      <c r="A384" s="9">
        <v>367</v>
      </c>
      <c r="B384" s="22">
        <f t="shared" si="20"/>
        <v>28.775224261778529</v>
      </c>
      <c r="C384" s="20">
        <f t="shared" si="21"/>
        <v>15942.449551476442</v>
      </c>
      <c r="D384" s="20">
        <f t="shared" si="22"/>
        <v>15971.224775738221</v>
      </c>
      <c r="E384" s="25">
        <f t="shared" si="23"/>
        <v>0.57550448523557052</v>
      </c>
    </row>
    <row r="385" spans="1:5" ht="15" customHeight="1" x14ac:dyDescent="0.4">
      <c r="A385" s="9">
        <v>368</v>
      </c>
      <c r="B385" s="22">
        <f t="shared" si="20"/>
        <v>28.205436645499656</v>
      </c>
      <c r="C385" s="20">
        <f t="shared" si="21"/>
        <v>15943.589126709001</v>
      </c>
      <c r="D385" s="20">
        <f t="shared" si="22"/>
        <v>15971.7945633545</v>
      </c>
      <c r="E385" s="25">
        <f t="shared" si="23"/>
        <v>0.56410873290999308</v>
      </c>
    </row>
    <row r="386" spans="1:5" ht="15" customHeight="1" x14ac:dyDescent="0.4">
      <c r="A386" s="9">
        <v>369</v>
      </c>
      <c r="B386" s="22">
        <f t="shared" si="20"/>
        <v>27.646931579956512</v>
      </c>
      <c r="C386" s="20">
        <f t="shared" si="21"/>
        <v>15944.706136840086</v>
      </c>
      <c r="D386" s="20">
        <f t="shared" si="22"/>
        <v>15972.353068420043</v>
      </c>
      <c r="E386" s="25">
        <f t="shared" si="23"/>
        <v>0.55293863159913026</v>
      </c>
    </row>
    <row r="387" spans="1:5" ht="15" customHeight="1" x14ac:dyDescent="0.4">
      <c r="A387" s="9">
        <v>370</v>
      </c>
      <c r="B387" s="22">
        <f t="shared" si="20"/>
        <v>27.099485655675995</v>
      </c>
      <c r="C387" s="20">
        <f t="shared" si="21"/>
        <v>15945.801028688647</v>
      </c>
      <c r="D387" s="20">
        <f t="shared" si="22"/>
        <v>15972.900514344323</v>
      </c>
      <c r="E387" s="25">
        <f t="shared" si="23"/>
        <v>0.54198971311351996</v>
      </c>
    </row>
    <row r="388" spans="1:5" ht="15" customHeight="1" x14ac:dyDescent="0.4">
      <c r="A388" s="9">
        <v>371</v>
      </c>
      <c r="B388" s="22">
        <f t="shared" si="20"/>
        <v>26.562879886989069</v>
      </c>
      <c r="C388" s="20">
        <f t="shared" si="21"/>
        <v>15946.874240226021</v>
      </c>
      <c r="D388" s="20">
        <f t="shared" si="22"/>
        <v>15973.437120113011</v>
      </c>
      <c r="E388" s="25">
        <f t="shared" si="23"/>
        <v>0.53125759773978132</v>
      </c>
    </row>
    <row r="389" spans="1:5" ht="15" customHeight="1" x14ac:dyDescent="0.4">
      <c r="A389" s="9">
        <v>372</v>
      </c>
      <c r="B389" s="22">
        <f t="shared" si="20"/>
        <v>26.036899624433367</v>
      </c>
      <c r="C389" s="20">
        <f t="shared" si="21"/>
        <v>15947.926200751133</v>
      </c>
      <c r="D389" s="20">
        <f t="shared" si="22"/>
        <v>15973.963100375568</v>
      </c>
      <c r="E389" s="25">
        <f t="shared" si="23"/>
        <v>0.52073799248866737</v>
      </c>
    </row>
    <row r="390" spans="1:5" ht="15" customHeight="1" x14ac:dyDescent="0.4">
      <c r="A390" s="9">
        <v>373</v>
      </c>
      <c r="B390" s="22">
        <f t="shared" si="20"/>
        <v>25.521334468890753</v>
      </c>
      <c r="C390" s="20">
        <f t="shared" si="21"/>
        <v>15948.957331062218</v>
      </c>
      <c r="D390" s="20">
        <f t="shared" si="22"/>
        <v>15974.478665531109</v>
      </c>
      <c r="E390" s="25">
        <f t="shared" si="23"/>
        <v>0.5104266893778151</v>
      </c>
    </row>
    <row r="391" spans="1:5" ht="15" customHeight="1" x14ac:dyDescent="0.4">
      <c r="A391" s="9">
        <v>374</v>
      </c>
      <c r="B391" s="22">
        <f t="shared" si="20"/>
        <v>25.015978187424668</v>
      </c>
      <c r="C391" s="20">
        <f t="shared" si="21"/>
        <v>15949.968043625151</v>
      </c>
      <c r="D391" s="20">
        <f t="shared" si="22"/>
        <v>15974.984021812576</v>
      </c>
      <c r="E391" s="25">
        <f t="shared" si="23"/>
        <v>0.5003195637484934</v>
      </c>
    </row>
    <row r="392" spans="1:5" ht="15" customHeight="1" x14ac:dyDescent="0.4">
      <c r="A392" s="9">
        <v>375</v>
      </c>
      <c r="B392" s="22">
        <f t="shared" si="20"/>
        <v>24.520628630784401</v>
      </c>
      <c r="C392" s="20">
        <f t="shared" si="21"/>
        <v>15950.958742738432</v>
      </c>
      <c r="D392" s="20">
        <f t="shared" si="22"/>
        <v>15975.479371369216</v>
      </c>
      <c r="E392" s="25">
        <f t="shared" si="23"/>
        <v>0.49041257261568799</v>
      </c>
    </row>
    <row r="393" spans="1:5" ht="15" customHeight="1" x14ac:dyDescent="0.4">
      <c r="A393" s="9">
        <v>376</v>
      </c>
      <c r="B393" s="22">
        <f t="shared" si="20"/>
        <v>24.035087652542501</v>
      </c>
      <c r="C393" s="20">
        <f t="shared" si="21"/>
        <v>15951.929824694915</v>
      </c>
      <c r="D393" s="20">
        <f t="shared" si="22"/>
        <v>15975.964912347457</v>
      </c>
      <c r="E393" s="25">
        <f t="shared" si="23"/>
        <v>0.48070175305085</v>
      </c>
    </row>
    <row r="394" spans="1:5" ht="15" customHeight="1" x14ac:dyDescent="0.4">
      <c r="A394" s="9">
        <v>377</v>
      </c>
      <c r="B394" s="22">
        <f t="shared" si="20"/>
        <v>23.559161029833746</v>
      </c>
      <c r="C394" s="20">
        <f t="shared" si="21"/>
        <v>15952.881677940333</v>
      </c>
      <c r="D394" s="20">
        <f t="shared" si="22"/>
        <v>15976.440838970168</v>
      </c>
      <c r="E394" s="25">
        <f t="shared" si="23"/>
        <v>0.47118322059667489</v>
      </c>
    </row>
    <row r="395" spans="1:5" ht="15" customHeight="1" x14ac:dyDescent="0.4">
      <c r="A395" s="9">
        <v>378</v>
      </c>
      <c r="B395" s="22">
        <f t="shared" si="20"/>
        <v>23.092658385663238</v>
      </c>
      <c r="C395" s="20">
        <f t="shared" si="21"/>
        <v>15953.814683228675</v>
      </c>
      <c r="D395" s="20">
        <f t="shared" si="22"/>
        <v>15976.907341614338</v>
      </c>
      <c r="E395" s="25">
        <f t="shared" si="23"/>
        <v>0.46185316771326473</v>
      </c>
    </row>
    <row r="396" spans="1:5" ht="15" customHeight="1" x14ac:dyDescent="0.4">
      <c r="A396" s="9">
        <v>379</v>
      </c>
      <c r="B396" s="22">
        <f t="shared" si="20"/>
        <v>22.635393112753231</v>
      </c>
      <c r="C396" s="20">
        <f t="shared" si="21"/>
        <v>15954.729213774493</v>
      </c>
      <c r="D396" s="20">
        <f t="shared" si="22"/>
        <v>15977.364606887246</v>
      </c>
      <c r="E396" s="25">
        <f t="shared" si="23"/>
        <v>0.45270786225506465</v>
      </c>
    </row>
    <row r="397" spans="1:5" ht="15" customHeight="1" x14ac:dyDescent="0.4">
      <c r="A397" s="9">
        <v>380</v>
      </c>
      <c r="B397" s="22">
        <f t="shared" si="20"/>
        <v>22.187182298897575</v>
      </c>
      <c r="C397" s="20">
        <f t="shared" si="21"/>
        <v>15955.625635402204</v>
      </c>
      <c r="D397" s="20">
        <f t="shared" si="22"/>
        <v>15977.812817701102</v>
      </c>
      <c r="E397" s="25">
        <f t="shared" si="23"/>
        <v>0.44374364597795146</v>
      </c>
    </row>
    <row r="398" spans="1:5" ht="15" customHeight="1" x14ac:dyDescent="0.4">
      <c r="A398" s="9">
        <v>381</v>
      </c>
      <c r="B398" s="22">
        <f t="shared" si="20"/>
        <v>21.747846653794536</v>
      </c>
      <c r="C398" s="20">
        <f t="shared" si="21"/>
        <v>15956.50430669241</v>
      </c>
      <c r="D398" s="20">
        <f t="shared" si="22"/>
        <v>15978.252153346204</v>
      </c>
      <c r="E398" s="25">
        <f t="shared" si="23"/>
        <v>0.43495693307589067</v>
      </c>
    </row>
    <row r="399" spans="1:5" ht="15" customHeight="1" x14ac:dyDescent="0.4">
      <c r="A399" s="9">
        <v>382</v>
      </c>
      <c r="B399" s="22">
        <f t="shared" si="20"/>
        <v>21.317210437328171</v>
      </c>
      <c r="C399" s="20">
        <f t="shared" si="21"/>
        <v>15957.365579125344</v>
      </c>
      <c r="D399" s="20">
        <f t="shared" si="22"/>
        <v>15978.682789562672</v>
      </c>
      <c r="E399" s="25">
        <f t="shared" si="23"/>
        <v>0.42634420874656342</v>
      </c>
    </row>
    <row r="400" spans="1:5" ht="15" customHeight="1" x14ac:dyDescent="0.4">
      <c r="A400" s="9">
        <v>383</v>
      </c>
      <c r="B400" s="22">
        <f t="shared" si="20"/>
        <v>20.895101389269978</v>
      </c>
      <c r="C400" s="20">
        <f t="shared" si="21"/>
        <v>15958.20979722146</v>
      </c>
      <c r="D400" s="20">
        <f t="shared" si="22"/>
        <v>15979.104898610729</v>
      </c>
      <c r="E400" s="25">
        <f t="shared" si="23"/>
        <v>0.41790202778539959</v>
      </c>
    </row>
    <row r="401" spans="1:5" ht="15" customHeight="1" x14ac:dyDescent="0.4">
      <c r="A401" s="9">
        <v>384</v>
      </c>
      <c r="B401" s="22">
        <f t="shared" si="20"/>
        <v>20.481350660372581</v>
      </c>
      <c r="C401" s="20">
        <f t="shared" si="21"/>
        <v>15959.037298679255</v>
      </c>
      <c r="D401" s="20">
        <f t="shared" si="22"/>
        <v>15979.518649339629</v>
      </c>
      <c r="E401" s="25">
        <f t="shared" si="23"/>
        <v>0.40962701320745165</v>
      </c>
    </row>
    <row r="402" spans="1:5" ht="15" customHeight="1" x14ac:dyDescent="0.4">
      <c r="A402" s="9">
        <v>385</v>
      </c>
      <c r="B402" s="22">
        <f t="shared" ref="B402:B465" si="24">IF($A402&lt;=$C$5, $C$6*EXP($C$9*($A402-$C$5)), $C$6*EXP($C$10*($A402-$C$5)) )</f>
        <v>20.075792744827631</v>
      </c>
      <c r="C402" s="20">
        <f t="shared" ref="C402:C465" si="25">IF($A402&lt;=$C$5,  $C$11*EXP($C$9*($A402-$C$5)),  $C$11+$C$12*(EXP($C$10*($A402-$C$5))-1) )</f>
        <v>15959.848414510345</v>
      </c>
      <c r="D402" s="20">
        <f t="shared" ref="D402:D417" si="26">B402+C402</f>
        <v>15979.924207255173</v>
      </c>
      <c r="E402" s="25">
        <f t="shared" ref="E402:E417" si="27">IF($A402&lt;=$C$5,  $C$3*$C$7*$C$6*EXP($C$9*(A402-$C$5)),  $C$4*$C$7*$C$6*EXP($C$10*(A402-$C$5)) )</f>
        <v>0.40151585489655262</v>
      </c>
    </row>
    <row r="403" spans="1:5" ht="15" customHeight="1" x14ac:dyDescent="0.4">
      <c r="A403" s="9">
        <v>386</v>
      </c>
      <c r="B403" s="22">
        <f t="shared" si="24"/>
        <v>19.678265414061439</v>
      </c>
      <c r="C403" s="20">
        <f t="shared" si="25"/>
        <v>15960.643469171877</v>
      </c>
      <c r="D403" s="20">
        <f t="shared" si="26"/>
        <v>15980.321734585938</v>
      </c>
      <c r="E403" s="25">
        <f t="shared" si="27"/>
        <v>0.39356530828122877</v>
      </c>
    </row>
    <row r="404" spans="1:5" ht="15" customHeight="1" x14ac:dyDescent="0.4">
      <c r="A404" s="9">
        <v>387</v>
      </c>
      <c r="B404" s="22">
        <f t="shared" si="24"/>
        <v>19.28860965184122</v>
      </c>
      <c r="C404" s="20">
        <f t="shared" si="25"/>
        <v>15961.422780696317</v>
      </c>
      <c r="D404" s="20">
        <f t="shared" si="26"/>
        <v>15980.711390348159</v>
      </c>
      <c r="E404" s="25">
        <f t="shared" si="27"/>
        <v>0.38577219303682442</v>
      </c>
    </row>
    <row r="405" spans="1:5" ht="15" customHeight="1" x14ac:dyDescent="0.4">
      <c r="A405" s="9">
        <v>388</v>
      </c>
      <c r="B405" s="22">
        <f t="shared" si="24"/>
        <v>18.906669590666649</v>
      </c>
      <c r="C405" s="20">
        <f t="shared" si="25"/>
        <v>15962.186660818666</v>
      </c>
      <c r="D405" s="20">
        <f t="shared" si="26"/>
        <v>15981.093330409332</v>
      </c>
      <c r="E405" s="25">
        <f t="shared" si="27"/>
        <v>0.37813339181333294</v>
      </c>
    </row>
    <row r="406" spans="1:5" ht="15" customHeight="1" x14ac:dyDescent="0.4">
      <c r="A406" s="9">
        <v>389</v>
      </c>
      <c r="B406" s="22">
        <f t="shared" si="24"/>
        <v>18.532292449420613</v>
      </c>
      <c r="C406" s="20">
        <f t="shared" si="25"/>
        <v>15962.935415101159</v>
      </c>
      <c r="D406" s="20">
        <f t="shared" si="26"/>
        <v>15981.467707550581</v>
      </c>
      <c r="E406" s="25">
        <f t="shared" si="27"/>
        <v>0.37064584898841224</v>
      </c>
    </row>
    <row r="407" spans="1:5" ht="15" customHeight="1" x14ac:dyDescent="0.4">
      <c r="A407" s="9">
        <v>390</v>
      </c>
      <c r="B407" s="22">
        <f t="shared" si="24"/>
        <v>18.165328472254892</v>
      </c>
      <c r="C407" s="20">
        <f t="shared" si="25"/>
        <v>15963.66934305549</v>
      </c>
      <c r="D407" s="20">
        <f t="shared" si="26"/>
        <v>15981.834671527744</v>
      </c>
      <c r="E407" s="25">
        <f t="shared" si="27"/>
        <v>0.36330656944509782</v>
      </c>
    </row>
    <row r="408" spans="1:5" ht="15" customHeight="1" x14ac:dyDescent="0.4">
      <c r="A408" s="9">
        <v>391</v>
      </c>
      <c r="B408" s="22">
        <f t="shared" si="24"/>
        <v>17.805630868685665</v>
      </c>
      <c r="C408" s="20">
        <f t="shared" si="25"/>
        <v>15964.388738262629</v>
      </c>
      <c r="D408" s="20">
        <f t="shared" si="26"/>
        <v>15982.194369131315</v>
      </c>
      <c r="E408" s="25">
        <f t="shared" si="27"/>
        <v>0.3561126173737133</v>
      </c>
    </row>
    <row r="409" spans="1:5" ht="15" customHeight="1" x14ac:dyDescent="0.4">
      <c r="A409" s="9">
        <v>392</v>
      </c>
      <c r="B409" s="22">
        <f t="shared" si="24"/>
        <v>17.453055754875503</v>
      </c>
      <c r="C409" s="20">
        <f t="shared" si="25"/>
        <v>15965.09388849025</v>
      </c>
      <c r="D409" s="20">
        <f t="shared" si="26"/>
        <v>15982.546944245125</v>
      </c>
      <c r="E409" s="25">
        <f t="shared" si="27"/>
        <v>0.34906111509751009</v>
      </c>
    </row>
    <row r="410" spans="1:5" ht="15" customHeight="1" x14ac:dyDescent="0.4">
      <c r="A410" s="9">
        <v>393</v>
      </c>
      <c r="B410" s="22">
        <f t="shared" si="24"/>
        <v>17.107462096077793</v>
      </c>
      <c r="C410" s="20">
        <f t="shared" si="25"/>
        <v>15965.785075807844</v>
      </c>
      <c r="D410" s="20">
        <f t="shared" si="26"/>
        <v>15982.892537903921</v>
      </c>
      <c r="E410" s="25">
        <f t="shared" si="27"/>
        <v>0.34214924192155588</v>
      </c>
    </row>
    <row r="411" spans="1:5" ht="15" customHeight="1" x14ac:dyDescent="0.4">
      <c r="A411" s="9">
        <v>394</v>
      </c>
      <c r="B411" s="22">
        <f t="shared" si="24"/>
        <v>16.768711650221061</v>
      </c>
      <c r="C411" s="20">
        <f t="shared" si="25"/>
        <v>15966.462576699558</v>
      </c>
      <c r="D411" s="20">
        <f t="shared" si="26"/>
        <v>15983.231288349778</v>
      </c>
      <c r="E411" s="25">
        <f t="shared" si="27"/>
        <v>0.33537423300442126</v>
      </c>
    </row>
    <row r="412" spans="1:5" ht="15" customHeight="1" x14ac:dyDescent="0.4">
      <c r="A412" s="9">
        <v>395</v>
      </c>
      <c r="B412" s="22">
        <f t="shared" si="24"/>
        <v>16.436668912610209</v>
      </c>
      <c r="C412" s="20">
        <f t="shared" si="25"/>
        <v>15967.126662174778</v>
      </c>
      <c r="D412" s="20">
        <f t="shared" si="26"/>
        <v>15983.563331087389</v>
      </c>
      <c r="E412" s="25">
        <f t="shared" si="27"/>
        <v>0.32873337825220422</v>
      </c>
    </row>
    <row r="413" spans="1:5" ht="15" customHeight="1" x14ac:dyDescent="0.4">
      <c r="A413" s="9">
        <v>396</v>
      </c>
      <c r="B413" s="22">
        <f t="shared" si="24"/>
        <v>16.111201061722923</v>
      </c>
      <c r="C413" s="20">
        <f t="shared" si="25"/>
        <v>15967.777597876553</v>
      </c>
      <c r="D413" s="20">
        <f t="shared" si="26"/>
        <v>15983.888798938277</v>
      </c>
      <c r="E413" s="25">
        <f t="shared" si="27"/>
        <v>0.32222402123445848</v>
      </c>
    </row>
    <row r="414" spans="1:5" ht="15" customHeight="1" x14ac:dyDescent="0.4">
      <c r="A414" s="9">
        <v>397</v>
      </c>
      <c r="B414" s="22">
        <f t="shared" si="24"/>
        <v>15.792177906079191</v>
      </c>
      <c r="C414" s="20">
        <f t="shared" si="25"/>
        <v>15968.415644187842</v>
      </c>
      <c r="D414" s="20">
        <f t="shared" si="26"/>
        <v>15984.207822093922</v>
      </c>
      <c r="E414" s="25">
        <f t="shared" si="27"/>
        <v>0.31584355812158382</v>
      </c>
    </row>
    <row r="415" spans="1:5" ht="15" customHeight="1" x14ac:dyDescent="0.4">
      <c r="A415" s="9">
        <v>398</v>
      </c>
      <c r="B415" s="22">
        <f t="shared" si="24"/>
        <v>15.47947183216308</v>
      </c>
      <c r="C415" s="20">
        <f t="shared" si="25"/>
        <v>15969.041056335673</v>
      </c>
      <c r="D415" s="20">
        <f t="shared" si="26"/>
        <v>15984.520528167835</v>
      </c>
      <c r="E415" s="25">
        <f t="shared" si="27"/>
        <v>0.30958943664326161</v>
      </c>
    </row>
    <row r="416" spans="1:5" ht="15" customHeight="1" x14ac:dyDescent="0.4">
      <c r="A416" s="9">
        <v>399</v>
      </c>
      <c r="B416" s="22">
        <f t="shared" si="24"/>
        <v>15.172957753375535</v>
      </c>
      <c r="C416" s="20">
        <f t="shared" si="25"/>
        <v>15969.654084493248</v>
      </c>
      <c r="D416" s="20">
        <f t="shared" si="26"/>
        <v>15984.827042246623</v>
      </c>
      <c r="E416" s="25">
        <f t="shared" si="27"/>
        <v>0.3034591550675107</v>
      </c>
    </row>
    <row r="417" spans="1:5" ht="15" customHeight="1" x14ac:dyDescent="0.4">
      <c r="A417" s="9">
        <v>400</v>
      </c>
      <c r="B417" s="22">
        <f t="shared" si="24"/>
        <v>14.87251305999815</v>
      </c>
      <c r="C417" s="20">
        <f t="shared" si="25"/>
        <v>15970.254973880003</v>
      </c>
      <c r="D417" s="20">
        <f t="shared" si="26"/>
        <v>15985.12748694</v>
      </c>
      <c r="E417" s="25">
        <f t="shared" si="27"/>
        <v>0.29745026119996304</v>
      </c>
    </row>
    <row r="418" spans="1:5" x14ac:dyDescent="0.4">
      <c r="A418" s="9">
        <v>401</v>
      </c>
      <c r="B418" s="22">
        <f t="shared" si="24"/>
        <v>14.578017570147573</v>
      </c>
      <c r="C418" s="20">
        <f t="shared" si="25"/>
        <v>15970.843964859705</v>
      </c>
      <c r="D418" s="20">
        <f t="shared" ref="D418:D481" si="28">B418+C418</f>
        <v>15985.421982429853</v>
      </c>
      <c r="E418" s="25">
        <f t="shared" ref="E418:E481" si="29">IF($A418&lt;=$C$5,  $C$3*$C$7*$C$6*EXP($C$9*(A418-$C$5)),  $C$4*$C$7*$C$6*EXP($C$10*(A418-$C$5)) )</f>
        <v>0.29156035140295145</v>
      </c>
    </row>
    <row r="419" spans="1:5" x14ac:dyDescent="0.4">
      <c r="A419" s="9">
        <v>402</v>
      </c>
      <c r="B419" s="22">
        <f t="shared" si="24"/>
        <v>14.289353481701225</v>
      </c>
      <c r="C419" s="20">
        <f t="shared" si="25"/>
        <v>15971.421293036597</v>
      </c>
      <c r="D419" s="20">
        <f t="shared" si="28"/>
        <v>15985.710646518299</v>
      </c>
      <c r="E419" s="25">
        <f t="shared" si="29"/>
        <v>0.2857870696340245</v>
      </c>
    </row>
    <row r="420" spans="1:5" x14ac:dyDescent="0.4">
      <c r="A420" s="9">
        <v>403</v>
      </c>
      <c r="B420" s="22">
        <f t="shared" si="24"/>
        <v>14.006405325174798</v>
      </c>
      <c r="C420" s="20">
        <f t="shared" si="25"/>
        <v>15971.987189349651</v>
      </c>
      <c r="D420" s="20">
        <f t="shared" si="28"/>
        <v>15985.993594674826</v>
      </c>
      <c r="E420" s="25">
        <f t="shared" si="29"/>
        <v>0.28012810650349595</v>
      </c>
    </row>
    <row r="421" spans="1:5" x14ac:dyDescent="0.4">
      <c r="A421" s="9">
        <v>404</v>
      </c>
      <c r="B421" s="22">
        <f t="shared" si="24"/>
        <v>13.729059917533016</v>
      </c>
      <c r="C421" s="20">
        <f t="shared" si="25"/>
        <v>15972.541880164934</v>
      </c>
      <c r="D421" s="20">
        <f t="shared" si="28"/>
        <v>15986.270940082466</v>
      </c>
      <c r="E421" s="25">
        <f t="shared" si="29"/>
        <v>0.2745811983506603</v>
      </c>
    </row>
    <row r="422" spans="1:5" x14ac:dyDescent="0.4">
      <c r="A422" s="9">
        <v>405</v>
      </c>
      <c r="B422" s="22">
        <f t="shared" si="24"/>
        <v>13.457206316914807</v>
      </c>
      <c r="C422" s="20">
        <f t="shared" si="25"/>
        <v>15973.085587366171</v>
      </c>
      <c r="D422" s="20">
        <f t="shared" si="28"/>
        <v>15986.542793683086</v>
      </c>
      <c r="E422" s="25">
        <f t="shared" si="29"/>
        <v>0.26914412633829615</v>
      </c>
    </row>
    <row r="423" spans="1:5" x14ac:dyDescent="0.4">
      <c r="A423" s="9">
        <v>406</v>
      </c>
      <c r="B423" s="22">
        <f t="shared" si="24"/>
        <v>13.190735778255188</v>
      </c>
      <c r="C423" s="20">
        <f t="shared" si="25"/>
        <v>15973.618528443489</v>
      </c>
      <c r="D423" s="20">
        <f t="shared" si="28"/>
        <v>15986.809264221743</v>
      </c>
      <c r="E423" s="25">
        <f t="shared" si="29"/>
        <v>0.26381471556510377</v>
      </c>
    </row>
    <row r="424" spans="1:5" x14ac:dyDescent="0.4">
      <c r="A424" s="9">
        <v>407</v>
      </c>
      <c r="B424" s="22">
        <f t="shared" si="24"/>
        <v>12.92954170978568</v>
      </c>
      <c r="C424" s="20">
        <f t="shared" si="25"/>
        <v>15974.140916580429</v>
      </c>
      <c r="D424" s="20">
        <f t="shared" si="28"/>
        <v>15987.070458290214</v>
      </c>
      <c r="E424" s="25">
        <f t="shared" si="29"/>
        <v>0.2585908341957136</v>
      </c>
    </row>
    <row r="425" spans="1:5" x14ac:dyDescent="0.4">
      <c r="A425" s="9">
        <v>408</v>
      </c>
      <c r="B425" s="22">
        <f t="shared" si="24"/>
        <v>12.673519630396285</v>
      </c>
      <c r="C425" s="20">
        <f t="shared" si="25"/>
        <v>15974.652960739208</v>
      </c>
      <c r="D425" s="20">
        <f t="shared" si="28"/>
        <v>15987.326480369604</v>
      </c>
      <c r="E425" s="25">
        <f t="shared" si="29"/>
        <v>0.2534703926079257</v>
      </c>
    </row>
    <row r="426" spans="1:5" x14ac:dyDescent="0.4">
      <c r="A426" s="9">
        <v>409</v>
      </c>
      <c r="B426" s="22">
        <f t="shared" si="24"/>
        <v>12.422567127841564</v>
      </c>
      <c r="C426" s="20">
        <f t="shared" si="25"/>
        <v>15975.154865744316</v>
      </c>
      <c r="D426" s="20">
        <f t="shared" si="28"/>
        <v>15987.577432872158</v>
      </c>
      <c r="E426" s="25">
        <f t="shared" si="29"/>
        <v>0.24845134255683127</v>
      </c>
    </row>
    <row r="427" spans="1:5" x14ac:dyDescent="0.4">
      <c r="A427" s="9">
        <v>410</v>
      </c>
      <c r="B427" s="22">
        <f t="shared" si="24"/>
        <v>12.176583817774404</v>
      </c>
      <c r="C427" s="20">
        <f t="shared" si="25"/>
        <v>15975.646832364451</v>
      </c>
      <c r="D427" s="20">
        <f t="shared" si="28"/>
        <v>15987.823416182226</v>
      </c>
      <c r="E427" s="25">
        <f t="shared" si="29"/>
        <v>0.24353167635548809</v>
      </c>
    </row>
    <row r="428" spans="1:5" x14ac:dyDescent="0.4">
      <c r="A428" s="9">
        <v>411</v>
      </c>
      <c r="B428" s="22">
        <f t="shared" si="24"/>
        <v>11.935471303590981</v>
      </c>
      <c r="C428" s="20">
        <f t="shared" si="25"/>
        <v>15976.129057392818</v>
      </c>
      <c r="D428" s="20">
        <f t="shared" si="28"/>
        <v>15988.06452869641</v>
      </c>
      <c r="E428" s="25">
        <f t="shared" si="29"/>
        <v>0.23870942607181961</v>
      </c>
    </row>
    <row r="429" spans="1:5" x14ac:dyDescent="0.4">
      <c r="A429" s="9">
        <v>412</v>
      </c>
      <c r="B429" s="22">
        <f t="shared" si="24"/>
        <v>11.699133137070724</v>
      </c>
      <c r="C429" s="20">
        <f t="shared" si="25"/>
        <v>15976.601733725858</v>
      </c>
      <c r="D429" s="20">
        <f t="shared" si="28"/>
        <v>15988.300866862928</v>
      </c>
      <c r="E429" s="25">
        <f t="shared" si="29"/>
        <v>0.23398266274141447</v>
      </c>
    </row>
    <row r="430" spans="1:5" x14ac:dyDescent="0.4">
      <c r="A430" s="9">
        <v>413</v>
      </c>
      <c r="B430" s="22">
        <f t="shared" si="24"/>
        <v>11.467474779795825</v>
      </c>
      <c r="C430" s="20">
        <f t="shared" si="25"/>
        <v>15977.065050440409</v>
      </c>
      <c r="D430" s="20">
        <f t="shared" si="28"/>
        <v>15988.532525220206</v>
      </c>
      <c r="E430" s="25">
        <f t="shared" si="29"/>
        <v>0.22934949559591652</v>
      </c>
    </row>
    <row r="431" spans="1:5" x14ac:dyDescent="0.4">
      <c r="A431" s="9">
        <v>414</v>
      </c>
      <c r="B431" s="22">
        <f t="shared" si="24"/>
        <v>11.240403565334541</v>
      </c>
      <c r="C431" s="20">
        <f t="shared" si="25"/>
        <v>15977.519192869331</v>
      </c>
      <c r="D431" s="20">
        <f t="shared" si="28"/>
        <v>15988.759596434666</v>
      </c>
      <c r="E431" s="25">
        <f t="shared" si="29"/>
        <v>0.22480807130669081</v>
      </c>
    </row>
    <row r="432" spans="1:5" x14ac:dyDescent="0.4">
      <c r="A432" s="9">
        <v>415</v>
      </c>
      <c r="B432" s="22">
        <f t="shared" si="24"/>
        <v>11.017828662173443</v>
      </c>
      <c r="C432" s="20">
        <f t="shared" si="25"/>
        <v>15977.964342675654</v>
      </c>
      <c r="D432" s="20">
        <f t="shared" si="28"/>
        <v>15988.982171337828</v>
      </c>
      <c r="E432" s="25">
        <f t="shared" si="29"/>
        <v>0.22035657324346886</v>
      </c>
    </row>
    <row r="433" spans="1:5" x14ac:dyDescent="0.4">
      <c r="A433" s="9">
        <v>416</v>
      </c>
      <c r="B433" s="22">
        <f t="shared" si="24"/>
        <v>10.799661037383547</v>
      </c>
      <c r="C433" s="20">
        <f t="shared" si="25"/>
        <v>15978.400677925232</v>
      </c>
      <c r="D433" s="20">
        <f t="shared" si="28"/>
        <v>15989.200338962615</v>
      </c>
      <c r="E433" s="25">
        <f t="shared" si="29"/>
        <v>0.21599322074767094</v>
      </c>
    </row>
    <row r="434" spans="1:5" x14ac:dyDescent="0.4">
      <c r="A434" s="9">
        <v>417</v>
      </c>
      <c r="B434" s="22">
        <f t="shared" si="24"/>
        <v>10.585813421006012</v>
      </c>
      <c r="C434" s="20">
        <f t="shared" si="25"/>
        <v>15978.828373157989</v>
      </c>
      <c r="D434" s="20">
        <f t="shared" si="28"/>
        <v>15989.414186578995</v>
      </c>
      <c r="E434" s="25">
        <f t="shared" si="29"/>
        <v>0.21171626842012026</v>
      </c>
    </row>
    <row r="435" spans="1:5" x14ac:dyDescent="0.4">
      <c r="A435" s="9">
        <v>418</v>
      </c>
      <c r="B435" s="22">
        <f t="shared" si="24"/>
        <v>10.376200271142935</v>
      </c>
      <c r="C435" s="20">
        <f t="shared" si="25"/>
        <v>15979.247599457714</v>
      </c>
      <c r="D435" s="20">
        <f t="shared" si="28"/>
        <v>15989.623799728857</v>
      </c>
      <c r="E435" s="25">
        <f t="shared" si="29"/>
        <v>0.20752400542285868</v>
      </c>
    </row>
    <row r="436" spans="1:5" x14ac:dyDescent="0.4">
      <c r="A436" s="9">
        <v>419</v>
      </c>
      <c r="B436" s="22">
        <f t="shared" si="24"/>
        <v>10.170737739739502</v>
      </c>
      <c r="C436" s="20">
        <f t="shared" si="25"/>
        <v>15979.658524520521</v>
      </c>
      <c r="D436" s="20">
        <f t="shared" si="28"/>
        <v>15989.82926226026</v>
      </c>
      <c r="E436" s="25">
        <f t="shared" si="29"/>
        <v>0.20341475479479007</v>
      </c>
    </row>
    <row r="437" spans="1:5" x14ac:dyDescent="0.4">
      <c r="A437" s="9">
        <v>420</v>
      </c>
      <c r="B437" s="22">
        <f t="shared" si="24"/>
        <v>9.9693436390436041</v>
      </c>
      <c r="C437" s="20">
        <f t="shared" si="25"/>
        <v>15980.061312721913</v>
      </c>
      <c r="D437" s="20">
        <f t="shared" si="28"/>
        <v>15990.030656360957</v>
      </c>
      <c r="E437" s="25">
        <f t="shared" si="29"/>
        <v>0.19938687278087208</v>
      </c>
    </row>
    <row r="438" spans="1:5" x14ac:dyDescent="0.4">
      <c r="A438" s="9">
        <v>421</v>
      </c>
      <c r="B438" s="22">
        <f t="shared" si="24"/>
        <v>9.7719374087296842</v>
      </c>
      <c r="C438" s="20">
        <f t="shared" si="25"/>
        <v>15980.456125182542</v>
      </c>
      <c r="D438" s="20">
        <f t="shared" si="28"/>
        <v>15990.228062591272</v>
      </c>
      <c r="E438" s="25">
        <f t="shared" si="29"/>
        <v>0.19543874817459367</v>
      </c>
    </row>
    <row r="439" spans="1:5" x14ac:dyDescent="0.4">
      <c r="A439" s="9">
        <v>422</v>
      </c>
      <c r="B439" s="22">
        <f t="shared" si="24"/>
        <v>9.5784400836734847</v>
      </c>
      <c r="C439" s="20">
        <f t="shared" si="25"/>
        <v>15980.843119832653</v>
      </c>
      <c r="D439" s="20">
        <f t="shared" si="28"/>
        <v>15990.421559916325</v>
      </c>
      <c r="E439" s="25">
        <f t="shared" si="29"/>
        <v>0.19156880167346968</v>
      </c>
    </row>
    <row r="440" spans="1:5" x14ac:dyDescent="0.4">
      <c r="A440" s="9">
        <v>423</v>
      </c>
      <c r="B440" s="22">
        <f t="shared" si="24"/>
        <v>9.3887742623649988</v>
      </c>
      <c r="C440" s="20">
        <f t="shared" si="25"/>
        <v>15981.222451475271</v>
      </c>
      <c r="D440" s="20">
        <f t="shared" si="28"/>
        <v>15990.611225737635</v>
      </c>
      <c r="E440" s="25">
        <f t="shared" si="29"/>
        <v>0.18777548524729998</v>
      </c>
    </row>
    <row r="441" spans="1:5" x14ac:dyDescent="0.4">
      <c r="A441" s="9">
        <v>424</v>
      </c>
      <c r="B441" s="22">
        <f t="shared" si="24"/>
        <v>9.2028640759467777</v>
      </c>
      <c r="C441" s="20">
        <f t="shared" si="25"/>
        <v>15981.594271848107</v>
      </c>
      <c r="D441" s="20">
        <f t="shared" si="28"/>
        <v>15990.797135924055</v>
      </c>
      <c r="E441" s="25">
        <f t="shared" si="29"/>
        <v>0.18405728151893558</v>
      </c>
    </row>
    <row r="442" spans="1:5" x14ac:dyDescent="0.4">
      <c r="A442" s="9">
        <v>425</v>
      </c>
      <c r="B442" s="22">
        <f t="shared" si="24"/>
        <v>9.0206351578654349</v>
      </c>
      <c r="C442" s="20">
        <f t="shared" si="25"/>
        <v>15981.958729684269</v>
      </c>
      <c r="D442" s="20">
        <f t="shared" si="28"/>
        <v>15990.979364842135</v>
      </c>
      <c r="E442" s="25">
        <f t="shared" si="29"/>
        <v>0.18041270315730867</v>
      </c>
    </row>
    <row r="443" spans="1:5" x14ac:dyDescent="0.4">
      <c r="A443" s="9">
        <v>426</v>
      </c>
      <c r="B443" s="22">
        <f t="shared" si="24"/>
        <v>8.8420146141239684</v>
      </c>
      <c r="C443" s="20">
        <f t="shared" si="25"/>
        <v>15982.315970771751</v>
      </c>
      <c r="D443" s="20">
        <f t="shared" si="28"/>
        <v>15991.157985385875</v>
      </c>
      <c r="E443" s="25">
        <f t="shared" si="29"/>
        <v>0.17684029228247938</v>
      </c>
    </row>
    <row r="444" spans="1:5" x14ac:dyDescent="0.4">
      <c r="A444" s="9">
        <v>427</v>
      </c>
      <c r="B444" s="22">
        <f t="shared" si="24"/>
        <v>8.6669309941232591</v>
      </c>
      <c r="C444" s="20">
        <f t="shared" si="25"/>
        <v>15982.666138011753</v>
      </c>
      <c r="D444" s="20">
        <f t="shared" si="28"/>
        <v>15991.333069005876</v>
      </c>
      <c r="E444" s="25">
        <f t="shared" si="29"/>
        <v>0.17333861988246518</v>
      </c>
    </row>
    <row r="445" spans="1:5" x14ac:dyDescent="0.4">
      <c r="A445" s="9">
        <v>428</v>
      </c>
      <c r="B445" s="22">
        <f t="shared" si="24"/>
        <v>8.4953142620808126</v>
      </c>
      <c r="C445" s="20">
        <f t="shared" si="25"/>
        <v>15983.009371475839</v>
      </c>
      <c r="D445" s="20">
        <f t="shared" si="28"/>
        <v>15991.50468573792</v>
      </c>
      <c r="E445" s="25">
        <f t="shared" si="29"/>
        <v>0.16990628524161627</v>
      </c>
    </row>
    <row r="446" spans="1:5" x14ac:dyDescent="0.4">
      <c r="A446" s="9">
        <v>429</v>
      </c>
      <c r="B446" s="22">
        <f t="shared" si="24"/>
        <v>8.3270957690155729</v>
      </c>
      <c r="C446" s="20">
        <f t="shared" si="25"/>
        <v>15983.345808461969</v>
      </c>
      <c r="D446" s="20">
        <f t="shared" si="28"/>
        <v>15991.672904230983</v>
      </c>
      <c r="E446" s="25">
        <f t="shared" si="29"/>
        <v>0.16654191538031146</v>
      </c>
    </row>
    <row r="447" spans="1:5" x14ac:dyDescent="0.4">
      <c r="A447" s="9">
        <v>430</v>
      </c>
      <c r="B447" s="22">
        <f t="shared" si="24"/>
        <v>8.1622082252873565</v>
      </c>
      <c r="C447" s="20">
        <f t="shared" si="25"/>
        <v>15983.675583549426</v>
      </c>
      <c r="D447" s="20">
        <f t="shared" si="28"/>
        <v>15991.837791774713</v>
      </c>
      <c r="E447" s="25">
        <f t="shared" si="29"/>
        <v>0.16324416450574714</v>
      </c>
    </row>
    <row r="448" spans="1:5" x14ac:dyDescent="0.4">
      <c r="A448" s="9">
        <v>431</v>
      </c>
      <c r="B448" s="22">
        <f t="shared" si="24"/>
        <v>8.0005856736801562</v>
      </c>
      <c r="C448" s="20">
        <f t="shared" si="25"/>
        <v>15983.99882865264</v>
      </c>
      <c r="D448" s="20">
        <f t="shared" si="28"/>
        <v>15991.999414326321</v>
      </c>
      <c r="E448" s="25">
        <f t="shared" si="29"/>
        <v>0.16001171347360313</v>
      </c>
    </row>
    <row r="449" spans="1:5" x14ac:dyDescent="0.4">
      <c r="A449" s="9">
        <v>432</v>
      </c>
      <c r="B449" s="22">
        <f t="shared" si="24"/>
        <v>7.8421634630183181</v>
      </c>
      <c r="C449" s="20">
        <f t="shared" si="25"/>
        <v>15984.315673073963</v>
      </c>
      <c r="D449" s="20">
        <f t="shared" si="28"/>
        <v>15992.157836536981</v>
      </c>
      <c r="E449" s="25">
        <f t="shared" si="29"/>
        <v>0.15684326926036635</v>
      </c>
    </row>
    <row r="450" spans="1:5" x14ac:dyDescent="0.4">
      <c r="A450" s="9">
        <v>433</v>
      </c>
      <c r="B450" s="22">
        <f t="shared" si="24"/>
        <v>7.6868782223052676</v>
      </c>
      <c r="C450" s="20">
        <f t="shared" si="25"/>
        <v>15984.626243555389</v>
      </c>
      <c r="D450" s="20">
        <f t="shared" si="28"/>
        <v>15992.313121777694</v>
      </c>
      <c r="E450" s="25">
        <f t="shared" si="29"/>
        <v>0.15373756444610537</v>
      </c>
    </row>
    <row r="451" spans="1:5" x14ac:dyDescent="0.4">
      <c r="A451" s="9">
        <v>434</v>
      </c>
      <c r="B451" s="22">
        <f t="shared" si="24"/>
        <v>7.5346678353742167</v>
      </c>
      <c r="C451" s="20">
        <f t="shared" si="25"/>
        <v>15984.930664329251</v>
      </c>
      <c r="D451" s="20">
        <f t="shared" si="28"/>
        <v>15992.465332164626</v>
      </c>
      <c r="E451" s="25">
        <f t="shared" si="29"/>
        <v>0.15069335670748432</v>
      </c>
    </row>
    <row r="452" spans="1:5" x14ac:dyDescent="0.4">
      <c r="A452" s="9">
        <v>435</v>
      </c>
      <c r="B452" s="22">
        <f t="shared" si="24"/>
        <v>7.3854714160408861</v>
      </c>
      <c r="C452" s="20">
        <f t="shared" si="25"/>
        <v>15985.229057167919</v>
      </c>
      <c r="D452" s="20">
        <f t="shared" si="28"/>
        <v>15992.614528583959</v>
      </c>
      <c r="E452" s="25">
        <f t="shared" si="29"/>
        <v>0.14770942832081771</v>
      </c>
    </row>
    <row r="453" spans="1:5" x14ac:dyDescent="0.4">
      <c r="A453" s="9">
        <v>436</v>
      </c>
      <c r="B453" s="22">
        <f t="shared" si="24"/>
        <v>7.2392292837482426</v>
      </c>
      <c r="C453" s="20">
        <f t="shared" si="25"/>
        <v>15985.521541432505</v>
      </c>
      <c r="D453" s="20">
        <f t="shared" si="28"/>
        <v>15992.760770716253</v>
      </c>
      <c r="E453" s="25">
        <f t="shared" si="29"/>
        <v>0.14478458567496486</v>
      </c>
    </row>
    <row r="454" spans="1:5" x14ac:dyDescent="0.4">
      <c r="A454" s="9">
        <v>437</v>
      </c>
      <c r="B454" s="22">
        <f t="shared" si="24"/>
        <v>7.0958829396934364</v>
      </c>
      <c r="C454" s="20">
        <f t="shared" si="25"/>
        <v>15985.808234120614</v>
      </c>
      <c r="D454" s="20">
        <f t="shared" si="28"/>
        <v>15992.904117060307</v>
      </c>
      <c r="E454" s="25">
        <f t="shared" si="29"/>
        <v>0.14191765879386872</v>
      </c>
    </row>
    <row r="455" spans="1:5" x14ac:dyDescent="0.4">
      <c r="A455" s="9">
        <v>438</v>
      </c>
      <c r="B455" s="22">
        <f t="shared" si="24"/>
        <v>6.9553750434275479</v>
      </c>
      <c r="C455" s="20">
        <f t="shared" si="25"/>
        <v>15986.089249913146</v>
      </c>
      <c r="D455" s="20">
        <f t="shared" si="28"/>
        <v>15993.044624956574</v>
      </c>
      <c r="E455" s="25">
        <f t="shared" si="29"/>
        <v>0.13910750086855098</v>
      </c>
    </row>
    <row r="456" spans="1:5" x14ac:dyDescent="0.4">
      <c r="A456" s="9">
        <v>439</v>
      </c>
      <c r="B456" s="22">
        <f t="shared" si="24"/>
        <v>6.8176493899185955</v>
      </c>
      <c r="C456" s="20">
        <f t="shared" si="25"/>
        <v>15986.364701220162</v>
      </c>
      <c r="D456" s="20">
        <f t="shared" si="28"/>
        <v>15993.182350610081</v>
      </c>
      <c r="E456" s="25">
        <f t="shared" si="29"/>
        <v>0.13635298779837191</v>
      </c>
    </row>
    <row r="457" spans="1:5" x14ac:dyDescent="0.4">
      <c r="A457" s="9">
        <v>440</v>
      </c>
      <c r="B457" s="22">
        <f t="shared" si="24"/>
        <v>6.682650887068819</v>
      </c>
      <c r="C457" s="20">
        <f t="shared" si="25"/>
        <v>15986.634698225862</v>
      </c>
      <c r="D457" s="20">
        <f t="shared" si="28"/>
        <v>15993.317349112931</v>
      </c>
      <c r="E457" s="25">
        <f t="shared" si="29"/>
        <v>0.13365301774137639</v>
      </c>
    </row>
    <row r="458" spans="1:5" x14ac:dyDescent="0.4">
      <c r="A458" s="9">
        <v>441</v>
      </c>
      <c r="B458" s="22">
        <f t="shared" si="24"/>
        <v>6.5503255336770652</v>
      </c>
      <c r="C458" s="20">
        <f t="shared" si="25"/>
        <v>15986.899348932646</v>
      </c>
      <c r="D458" s="20">
        <f t="shared" si="28"/>
        <v>15993.449674466323</v>
      </c>
      <c r="E458" s="25">
        <f t="shared" si="29"/>
        <v>0.1310065106735413</v>
      </c>
    </row>
    <row r="459" spans="1:5" x14ac:dyDescent="0.4">
      <c r="A459" s="9">
        <v>442</v>
      </c>
      <c r="B459" s="22">
        <f t="shared" si="24"/>
        <v>6.4206203978376264</v>
      </c>
      <c r="C459" s="20">
        <f t="shared" si="25"/>
        <v>15987.158759204325</v>
      </c>
      <c r="D459" s="20">
        <f t="shared" si="28"/>
        <v>15993.579379602163</v>
      </c>
      <c r="E459" s="25">
        <f t="shared" si="29"/>
        <v>0.12841240795675252</v>
      </c>
    </row>
    <row r="460" spans="1:5" x14ac:dyDescent="0.4">
      <c r="A460" s="9">
        <v>443</v>
      </c>
      <c r="B460" s="22">
        <f t="shared" si="24"/>
        <v>6.2934835957667294</v>
      </c>
      <c r="C460" s="20">
        <f t="shared" si="25"/>
        <v>15987.413032808467</v>
      </c>
      <c r="D460" s="20">
        <f t="shared" si="28"/>
        <v>15993.706516404234</v>
      </c>
      <c r="E460" s="25">
        <f t="shared" si="29"/>
        <v>0.12586967191533457</v>
      </c>
    </row>
    <row r="461" spans="1:5" x14ac:dyDescent="0.4">
      <c r="A461" s="9">
        <v>444</v>
      </c>
      <c r="B461" s="22">
        <f t="shared" si="24"/>
        <v>6.1688642710483785</v>
      </c>
      <c r="C461" s="20">
        <f t="shared" si="25"/>
        <v>15987.662271457904</v>
      </c>
      <c r="D461" s="20">
        <f t="shared" si="28"/>
        <v>15993.831135728953</v>
      </c>
      <c r="E461" s="25">
        <f t="shared" si="29"/>
        <v>0.12337728542096757</v>
      </c>
    </row>
    <row r="462" spans="1:5" x14ac:dyDescent="0.4">
      <c r="A462" s="9">
        <v>445</v>
      </c>
      <c r="B462" s="22">
        <f t="shared" si="24"/>
        <v>6.046712574291063</v>
      </c>
      <c r="C462" s="20">
        <f t="shared" si="25"/>
        <v>15987.906574851417</v>
      </c>
      <c r="D462" s="20">
        <f t="shared" si="28"/>
        <v>15993.953287425707</v>
      </c>
      <c r="E462" s="25">
        <f t="shared" si="29"/>
        <v>0.12093425148582125</v>
      </c>
    </row>
    <row r="463" spans="1:5" x14ac:dyDescent="0.4">
      <c r="A463" s="9">
        <v>446</v>
      </c>
      <c r="B463" s="22">
        <f t="shared" si="24"/>
        <v>5.9269796431873765</v>
      </c>
      <c r="C463" s="20">
        <f t="shared" si="25"/>
        <v>15988.146040713626</v>
      </c>
      <c r="D463" s="20">
        <f t="shared" si="28"/>
        <v>15994.073020356813</v>
      </c>
      <c r="E463" s="25">
        <f t="shared" si="29"/>
        <v>0.11853959286374753</v>
      </c>
    </row>
    <row r="464" spans="1:5" x14ac:dyDescent="0.4">
      <c r="A464" s="9">
        <v>447</v>
      </c>
      <c r="B464" s="22">
        <f t="shared" si="24"/>
        <v>5.8096175829684107</v>
      </c>
      <c r="C464" s="20">
        <f t="shared" si="25"/>
        <v>15988.380764834063</v>
      </c>
      <c r="D464" s="20">
        <f t="shared" si="28"/>
        <v>15994.190382417031</v>
      </c>
      <c r="E464" s="25">
        <f t="shared" si="29"/>
        <v>0.11619235165936821</v>
      </c>
    </row>
    <row r="465" spans="1:5" x14ac:dyDescent="0.4">
      <c r="A465" s="9">
        <v>448</v>
      </c>
      <c r="B465" s="22">
        <f t="shared" si="24"/>
        <v>5.6945794472452365</v>
      </c>
      <c r="C465" s="20">
        <f t="shared" si="25"/>
        <v>15988.610841105508</v>
      </c>
      <c r="D465" s="20">
        <f t="shared" si="28"/>
        <v>15994.305420552753</v>
      </c>
      <c r="E465" s="25">
        <f t="shared" si="29"/>
        <v>0.11389158894490473</v>
      </c>
    </row>
    <row r="466" spans="1:5" x14ac:dyDescent="0.4">
      <c r="A466" s="9">
        <v>449</v>
      </c>
      <c r="B466" s="22">
        <f t="shared" ref="B466:B517" si="30">IF($A466&lt;=$C$5, $C$6*EXP($C$9*($A466-$C$5)), $C$6*EXP($C$10*($A466-$C$5)) )</f>
        <v>5.5818192192296943</v>
      </c>
      <c r="C466" s="20">
        <f t="shared" ref="C466:C517" si="31">IF($A466&lt;=$C$5,  $C$11*EXP($C$9*($A466-$C$5)),  $C$11+$C$12*(EXP($C$10*($A466-$C$5))-1) )</f>
        <v>15988.83636156154</v>
      </c>
      <c r="D466" s="20">
        <f t="shared" si="28"/>
        <v>15994.418180780769</v>
      </c>
      <c r="E466" s="25">
        <f t="shared" si="29"/>
        <v>0.11163638438459388</v>
      </c>
    </row>
    <row r="467" spans="1:5" x14ac:dyDescent="0.4">
      <c r="A467" s="9">
        <v>450</v>
      </c>
      <c r="B467" s="22">
        <f t="shared" si="30"/>
        <v>5.4712917933270973</v>
      </c>
      <c r="C467" s="20">
        <f t="shared" si="31"/>
        <v>15989.057416413347</v>
      </c>
      <c r="D467" s="20">
        <f t="shared" si="28"/>
        <v>15994.528708206673</v>
      </c>
      <c r="E467" s="25">
        <f t="shared" si="29"/>
        <v>0.10942583586654195</v>
      </c>
    </row>
    <row r="468" spans="1:5" x14ac:dyDescent="0.4">
      <c r="A468" s="9">
        <v>451</v>
      </c>
      <c r="B468" s="22">
        <f t="shared" si="30"/>
        <v>5.3629529570933556</v>
      </c>
      <c r="C468" s="20">
        <f t="shared" si="31"/>
        <v>15989.274094085813</v>
      </c>
      <c r="D468" s="20">
        <f t="shared" si="28"/>
        <v>15994.637047042906</v>
      </c>
      <c r="E468" s="25">
        <f t="shared" si="29"/>
        <v>0.10725905914186712</v>
      </c>
    </row>
    <row r="469" spans="1:5" x14ac:dyDescent="0.4">
      <c r="A469" s="9">
        <v>452</v>
      </c>
      <c r="B469" s="22">
        <f t="shared" si="30"/>
        <v>5.2567593735494498</v>
      </c>
      <c r="C469" s="20">
        <f t="shared" si="31"/>
        <v>15989.486481252901</v>
      </c>
      <c r="D469" s="20">
        <f t="shared" si="28"/>
        <v>15994.743240626451</v>
      </c>
      <c r="E469" s="25">
        <f t="shared" si="29"/>
        <v>0.105135187470989</v>
      </c>
    </row>
    <row r="470" spans="1:5" x14ac:dyDescent="0.4">
      <c r="A470" s="9">
        <v>453</v>
      </c>
      <c r="B470" s="22">
        <f t="shared" si="30"/>
        <v>5.152668563846019</v>
      </c>
      <c r="C470" s="20">
        <f t="shared" si="31"/>
        <v>15989.694662872307</v>
      </c>
      <c r="D470" s="20">
        <f t="shared" si="28"/>
        <v>15994.847331436153</v>
      </c>
      <c r="E470" s="25">
        <f t="shared" si="29"/>
        <v>0.10305337127692038</v>
      </c>
    </row>
    <row r="471" spans="1:5" x14ac:dyDescent="0.4">
      <c r="A471" s="9">
        <v>454</v>
      </c>
      <c r="B471" s="22">
        <f t="shared" si="30"/>
        <v>5.0506388902712942</v>
      </c>
      <c r="C471" s="20">
        <f t="shared" si="31"/>
        <v>15989.898722219457</v>
      </c>
      <c r="D471" s="20">
        <f t="shared" si="28"/>
        <v>15994.949361109728</v>
      </c>
      <c r="E471" s="25">
        <f t="shared" si="29"/>
        <v>0.10101277780542588</v>
      </c>
    </row>
    <row r="472" spans="1:5" x14ac:dyDescent="0.4">
      <c r="A472" s="9">
        <v>455</v>
      </c>
      <c r="B472" s="22">
        <f t="shared" si="30"/>
        <v>4.9506295395954227</v>
      </c>
      <c r="C472" s="20">
        <f t="shared" si="31"/>
        <v>15990.098740920808</v>
      </c>
      <c r="D472" s="20">
        <f t="shared" si="28"/>
        <v>15995.049370460403</v>
      </c>
      <c r="E472" s="25">
        <f t="shared" si="29"/>
        <v>9.9012590791908467E-2</v>
      </c>
    </row>
    <row r="473" spans="1:5" x14ac:dyDescent="0.4">
      <c r="A473" s="9">
        <v>456</v>
      </c>
      <c r="B473" s="22">
        <f t="shared" si="30"/>
        <v>4.8526005067446683</v>
      </c>
      <c r="C473" s="20">
        <f t="shared" si="31"/>
        <v>15990.294798986512</v>
      </c>
      <c r="D473" s="20">
        <f t="shared" si="28"/>
        <v>15995.147399493257</v>
      </c>
      <c r="E473" s="25">
        <f t="shared" si="29"/>
        <v>9.7052010134893368E-2</v>
      </c>
    </row>
    <row r="474" spans="1:5" x14ac:dyDescent="0.4">
      <c r="A474" s="9">
        <v>457</v>
      </c>
      <c r="B474" s="22">
        <f t="shared" si="30"/>
        <v>4.7565125787988105</v>
      </c>
      <c r="C474" s="20">
        <f t="shared" si="31"/>
        <v>15990.486974842403</v>
      </c>
      <c r="D474" s="20">
        <f t="shared" si="28"/>
        <v>15995.243487421201</v>
      </c>
      <c r="E474" s="25">
        <f t="shared" si="29"/>
        <v>9.513025157597621E-2</v>
      </c>
    </row>
    <row r="475" spans="1:5" x14ac:dyDescent="0.4">
      <c r="A475" s="9">
        <v>458</v>
      </c>
      <c r="B475" s="22">
        <f t="shared" si="30"/>
        <v>4.662327319305489</v>
      </c>
      <c r="C475" s="20">
        <f t="shared" si="31"/>
        <v>15990.675345361389</v>
      </c>
      <c r="D475" s="20">
        <f t="shared" si="28"/>
        <v>15995.337672680695</v>
      </c>
      <c r="E475" s="25">
        <f t="shared" si="29"/>
        <v>9.3246546386109783E-2</v>
      </c>
    </row>
    <row r="476" spans="1:5" x14ac:dyDescent="0.4">
      <c r="A476" s="9">
        <v>459</v>
      </c>
      <c r="B476" s="22">
        <f t="shared" si="30"/>
        <v>4.5700070529050834</v>
      </c>
      <c r="C476" s="20">
        <f t="shared" si="31"/>
        <v>15990.859985894191</v>
      </c>
      <c r="D476" s="20">
        <f t="shared" si="28"/>
        <v>15995.429992947096</v>
      </c>
      <c r="E476" s="25">
        <f t="shared" si="29"/>
        <v>9.1400141058101667E-2</v>
      </c>
    </row>
    <row r="477" spans="1:5" x14ac:dyDescent="0.4">
      <c r="A477" s="9">
        <v>460</v>
      </c>
      <c r="B477" s="22">
        <f t="shared" si="30"/>
        <v>4.4795148502600748</v>
      </c>
      <c r="C477" s="20">
        <f t="shared" si="31"/>
        <v>15991.04097029948</v>
      </c>
      <c r="D477" s="20">
        <f t="shared" si="28"/>
        <v>15995.52048514974</v>
      </c>
      <c r="E477" s="25">
        <f t="shared" si="29"/>
        <v>8.9590297005201505E-2</v>
      </c>
    </row>
    <row r="478" spans="1:5" x14ac:dyDescent="0.4">
      <c r="A478" s="9">
        <v>461</v>
      </c>
      <c r="B478" s="22">
        <f t="shared" si="30"/>
        <v>4.3908145132828365</v>
      </c>
      <c r="C478" s="20">
        <f t="shared" si="31"/>
        <v>15991.218370973435</v>
      </c>
      <c r="D478" s="20">
        <f t="shared" si="28"/>
        <v>15995.609185486717</v>
      </c>
      <c r="E478" s="25">
        <f t="shared" si="29"/>
        <v>8.7816290265656738E-2</v>
      </c>
    </row>
    <row r="479" spans="1:5" x14ac:dyDescent="0.4">
      <c r="A479" s="9">
        <v>462</v>
      </c>
      <c r="B479" s="22">
        <f t="shared" si="30"/>
        <v>4.3038705606558807</v>
      </c>
      <c r="C479" s="20">
        <f t="shared" si="31"/>
        <v>15991.392258878688</v>
      </c>
      <c r="D479" s="20">
        <f t="shared" si="28"/>
        <v>15995.696129439344</v>
      </c>
      <c r="E479" s="25">
        <f t="shared" si="29"/>
        <v>8.6077411213117613E-2</v>
      </c>
    </row>
    <row r="480" spans="1:5" x14ac:dyDescent="0.4">
      <c r="A480" s="9">
        <v>463</v>
      </c>
      <c r="B480" s="22">
        <f t="shared" si="30"/>
        <v>4.2186482136388967</v>
      </c>
      <c r="C480" s="20">
        <f t="shared" si="31"/>
        <v>15991.562703572723</v>
      </c>
      <c r="D480" s="20">
        <f t="shared" si="28"/>
        <v>15995.781351786361</v>
      </c>
      <c r="E480" s="25">
        <f t="shared" si="29"/>
        <v>8.4372964272777948E-2</v>
      </c>
    </row>
    <row r="481" spans="1:5" x14ac:dyDescent="0.4">
      <c r="A481" s="9">
        <v>464</v>
      </c>
      <c r="B481" s="22">
        <f t="shared" si="30"/>
        <v>4.1351133821567583</v>
      </c>
      <c r="C481" s="20">
        <f t="shared" si="31"/>
        <v>15991.729773235686</v>
      </c>
      <c r="D481" s="20">
        <f t="shared" si="28"/>
        <v>15995.864886617843</v>
      </c>
      <c r="E481" s="25">
        <f t="shared" si="29"/>
        <v>8.270226764313518E-2</v>
      </c>
    </row>
    <row r="482" spans="1:5" x14ac:dyDescent="0.4">
      <c r="A482" s="9">
        <v>465</v>
      </c>
      <c r="B482" s="22">
        <f t="shared" si="30"/>
        <v>4.0532326511630661</v>
      </c>
      <c r="C482" s="20">
        <f t="shared" si="31"/>
        <v>15991.893534697674</v>
      </c>
      <c r="D482" s="20">
        <f t="shared" ref="D482:D517" si="32">B482+C482</f>
        <v>15995.946767348838</v>
      </c>
      <c r="E482" s="25">
        <f t="shared" ref="E482:E517" si="33">IF($A482&lt;=$C$5,  $C$3*$C$7*$C$6*EXP($C$9*(A482-$C$5)),  $C$4*$C$7*$C$6*EXP($C$10*(A482-$C$5)) )</f>
        <v>8.1064653023261324E-2</v>
      </c>
    </row>
    <row r="483" spans="1:5" x14ac:dyDescent="0.4">
      <c r="A483" s="9">
        <v>466</v>
      </c>
      <c r="B483" s="22">
        <f t="shared" si="30"/>
        <v>3.9729732672736584</v>
      </c>
      <c r="C483" s="20">
        <f t="shared" si="31"/>
        <v>15992.054053465452</v>
      </c>
      <c r="D483" s="20">
        <f t="shared" si="32"/>
        <v>15996.027026732725</v>
      </c>
      <c r="E483" s="25">
        <f t="shared" si="33"/>
        <v>7.9459465345473171E-2</v>
      </c>
    </row>
    <row r="484" spans="1:5" x14ac:dyDescent="0.4">
      <c r="A484" s="9">
        <v>467</v>
      </c>
      <c r="B484" s="22">
        <f t="shared" si="30"/>
        <v>3.8943031256648464</v>
      </c>
      <c r="C484" s="20">
        <f t="shared" si="31"/>
        <v>15992.21139374867</v>
      </c>
      <c r="D484" s="20">
        <f t="shared" si="32"/>
        <v>15996.105696874334</v>
      </c>
      <c r="E484" s="25">
        <f t="shared" si="33"/>
        <v>7.7886062513296939E-2</v>
      </c>
    </row>
    <row r="485" spans="1:5" x14ac:dyDescent="0.4">
      <c r="A485" s="9">
        <v>468</v>
      </c>
      <c r="B485" s="22">
        <f t="shared" si="30"/>
        <v>3.8171907572310309</v>
      </c>
      <c r="C485" s="20">
        <f t="shared" si="31"/>
        <v>15992.365618485537</v>
      </c>
      <c r="D485" s="20">
        <f t="shared" si="32"/>
        <v>15996.182809242768</v>
      </c>
      <c r="E485" s="25">
        <f t="shared" si="33"/>
        <v>7.6343815144620616E-2</v>
      </c>
    </row>
    <row r="486" spans="1:5" x14ac:dyDescent="0.4">
      <c r="A486" s="9">
        <v>469</v>
      </c>
      <c r="B486" s="22">
        <f t="shared" si="30"/>
        <v>3.7416053159966669</v>
      </c>
      <c r="C486" s="20">
        <f t="shared" si="31"/>
        <v>15992.516789368006</v>
      </c>
      <c r="D486" s="20">
        <f t="shared" si="32"/>
        <v>15996.258394684002</v>
      </c>
      <c r="E486" s="25">
        <f t="shared" si="33"/>
        <v>7.4832106319933339E-2</v>
      </c>
    </row>
    <row r="487" spans="1:5" x14ac:dyDescent="0.4">
      <c r="A487" s="9">
        <v>470</v>
      </c>
      <c r="B487" s="22">
        <f t="shared" si="30"/>
        <v>3.6675165667774339</v>
      </c>
      <c r="C487" s="20">
        <f t="shared" si="31"/>
        <v>15992.664966866445</v>
      </c>
      <c r="D487" s="20">
        <f t="shared" si="32"/>
        <v>15996.332483433222</v>
      </c>
      <c r="E487" s="25">
        <f t="shared" si="33"/>
        <v>7.3350331335548677E-2</v>
      </c>
    </row>
    <row r="488" spans="1:5" x14ac:dyDescent="0.4">
      <c r="A488" s="9">
        <v>471</v>
      </c>
      <c r="B488" s="22">
        <f t="shared" si="30"/>
        <v>3.5948948730857886</v>
      </c>
      <c r="C488" s="20">
        <f t="shared" si="31"/>
        <v>15992.810210253829</v>
      </c>
      <c r="D488" s="20">
        <f t="shared" si="32"/>
        <v>15996.405105126914</v>
      </c>
      <c r="E488" s="25">
        <f t="shared" si="33"/>
        <v>7.1897897461715765E-2</v>
      </c>
    </row>
    <row r="489" spans="1:5" x14ac:dyDescent="0.4">
      <c r="A489" s="9">
        <v>472</v>
      </c>
      <c r="B489" s="22">
        <f t="shared" si="30"/>
        <v>3.5237111852759444</v>
      </c>
      <c r="C489" s="20">
        <f t="shared" si="31"/>
        <v>15992.952577629449</v>
      </c>
      <c r="D489" s="20">
        <f t="shared" si="32"/>
        <v>15996.476288814725</v>
      </c>
      <c r="E489" s="25">
        <f t="shared" si="33"/>
        <v>7.0474223705518896E-2</v>
      </c>
    </row>
    <row r="490" spans="1:5" x14ac:dyDescent="0.4">
      <c r="A490" s="9">
        <v>473</v>
      </c>
      <c r="B490" s="22">
        <f t="shared" si="30"/>
        <v>3.4539370289236566</v>
      </c>
      <c r="C490" s="20">
        <f t="shared" si="31"/>
        <v>15993.092125942154</v>
      </c>
      <c r="D490" s="20">
        <f t="shared" si="32"/>
        <v>15996.546062971078</v>
      </c>
      <c r="E490" s="25">
        <f t="shared" si="33"/>
        <v>6.907874057847313E-2</v>
      </c>
    </row>
    <row r="491" spans="1:5" x14ac:dyDescent="0.4">
      <c r="A491" s="9">
        <v>474</v>
      </c>
      <c r="B491" s="22">
        <f t="shared" si="30"/>
        <v>3.3855444934360426</v>
      </c>
      <c r="C491" s="20">
        <f t="shared" si="31"/>
        <v>15993.228911013128</v>
      </c>
      <c r="D491" s="20">
        <f t="shared" si="32"/>
        <v>15996.614455506564</v>
      </c>
      <c r="E491" s="25">
        <f t="shared" si="33"/>
        <v>6.7710889868720855E-2</v>
      </c>
    </row>
    <row r="492" spans="1:5" x14ac:dyDescent="0.4">
      <c r="A492" s="9">
        <v>475</v>
      </c>
      <c r="B492" s="22">
        <f t="shared" si="30"/>
        <v>3.3185062208870018</v>
      </c>
      <c r="C492" s="20">
        <f t="shared" si="31"/>
        <v>15993.362987558226</v>
      </c>
      <c r="D492" s="20">
        <f t="shared" si="32"/>
        <v>15996.681493779113</v>
      </c>
      <c r="E492" s="25">
        <f t="shared" si="33"/>
        <v>6.637012441774004E-2</v>
      </c>
    </row>
    <row r="493" spans="1:5" x14ac:dyDescent="0.4">
      <c r="A493" s="9">
        <v>476</v>
      </c>
      <c r="B493" s="22">
        <f t="shared" si="30"/>
        <v>3.2527953950736519</v>
      </c>
      <c r="C493" s="20">
        <f t="shared" si="31"/>
        <v>15993.494409209854</v>
      </c>
      <c r="D493" s="20">
        <f t="shared" si="32"/>
        <v>15996.747204604928</v>
      </c>
      <c r="E493" s="25">
        <f t="shared" si="33"/>
        <v>6.5055907901473031E-2</v>
      </c>
    </row>
    <row r="494" spans="1:5" x14ac:dyDescent="0.4">
      <c r="A494" s="9">
        <v>477</v>
      </c>
      <c r="B494" s="22">
        <f t="shared" si="30"/>
        <v>3.1883857307895176</v>
      </c>
      <c r="C494" s="20">
        <f t="shared" si="31"/>
        <v>15993.623228538421</v>
      </c>
      <c r="D494" s="20">
        <f t="shared" si="32"/>
        <v>15996.811614269211</v>
      </c>
      <c r="E494" s="25">
        <f t="shared" si="33"/>
        <v>6.3767714615790352E-2</v>
      </c>
    </row>
    <row r="495" spans="1:5" x14ac:dyDescent="0.4">
      <c r="A495" s="9">
        <v>478</v>
      </c>
      <c r="B495" s="22">
        <f t="shared" si="30"/>
        <v>3.125251463310073</v>
      </c>
      <c r="C495" s="20">
        <f t="shared" si="31"/>
        <v>15993.749497073381</v>
      </c>
      <c r="D495" s="20">
        <f t="shared" si="32"/>
        <v>15996.874748536691</v>
      </c>
      <c r="E495" s="25">
        <f t="shared" si="33"/>
        <v>6.2505029266201467E-2</v>
      </c>
    </row>
    <row r="496" spans="1:5" x14ac:dyDescent="0.4">
      <c r="A496" s="9">
        <v>479</v>
      </c>
      <c r="B496" s="22">
        <f t="shared" si="30"/>
        <v>3.0633673380865307</v>
      </c>
      <c r="C496" s="20">
        <f t="shared" si="31"/>
        <v>15993.873265323828</v>
      </c>
      <c r="D496" s="20">
        <f t="shared" si="32"/>
        <v>15996.936632661915</v>
      </c>
      <c r="E496" s="25">
        <f t="shared" si="33"/>
        <v>6.1267346761730616E-2</v>
      </c>
    </row>
    <row r="497" spans="1:5" x14ac:dyDescent="0.4">
      <c r="A497" s="9">
        <v>480</v>
      </c>
      <c r="B497" s="22">
        <f t="shared" si="30"/>
        <v>3.0027086006436625</v>
      </c>
      <c r="C497" s="20">
        <f t="shared" si="31"/>
        <v>15993.994582798714</v>
      </c>
      <c r="D497" s="20">
        <f t="shared" si="32"/>
        <v>15996.997291399357</v>
      </c>
      <c r="E497" s="25">
        <f t="shared" si="33"/>
        <v>6.0054172012873247E-2</v>
      </c>
    </row>
    <row r="498" spans="1:5" x14ac:dyDescent="0.4">
      <c r="A498" s="9">
        <v>481</v>
      </c>
      <c r="B498" s="22">
        <f t="shared" si="30"/>
        <v>2.943250986677703</v>
      </c>
      <c r="C498" s="20">
        <f t="shared" si="31"/>
        <v>15994.113498026645</v>
      </c>
      <c r="D498" s="20">
        <f t="shared" si="32"/>
        <v>15997.056749013323</v>
      </c>
      <c r="E498" s="25">
        <f t="shared" si="33"/>
        <v>5.8865019733554062E-2</v>
      </c>
    </row>
    <row r="499" spans="1:5" x14ac:dyDescent="0.4">
      <c r="A499" s="9">
        <v>482</v>
      </c>
      <c r="B499" s="22">
        <f t="shared" si="30"/>
        <v>2.8849707123502819</v>
      </c>
      <c r="C499" s="20">
        <f t="shared" si="31"/>
        <v>15994.230058575298</v>
      </c>
      <c r="D499" s="20">
        <f t="shared" si="32"/>
        <v>15997.115029287648</v>
      </c>
      <c r="E499" s="25">
        <f t="shared" si="33"/>
        <v>5.7699414247005636E-2</v>
      </c>
    </row>
    <row r="500" spans="1:5" x14ac:dyDescent="0.4">
      <c r="A500" s="9">
        <v>483</v>
      </c>
      <c r="B500" s="22">
        <f t="shared" si="30"/>
        <v>2.8278444647745924</v>
      </c>
      <c r="C500" s="20">
        <f t="shared" si="31"/>
        <v>15994.34431107045</v>
      </c>
      <c r="D500" s="20">
        <f t="shared" si="32"/>
        <v>15997.172155535225</v>
      </c>
      <c r="E500" s="25">
        <f t="shared" si="33"/>
        <v>5.6556889295491845E-2</v>
      </c>
    </row>
    <row r="501" spans="1:5" x14ac:dyDescent="0.4">
      <c r="A501" s="9">
        <v>484</v>
      </c>
      <c r="B501" s="22">
        <f t="shared" si="30"/>
        <v>2.7718493926899077</v>
      </c>
      <c r="C501" s="20">
        <f t="shared" si="31"/>
        <v>15994.456301214621</v>
      </c>
      <c r="D501" s="20">
        <f t="shared" si="32"/>
        <v>15997.22815060731</v>
      </c>
      <c r="E501" s="25">
        <f t="shared" si="33"/>
        <v>5.5436987853798157E-2</v>
      </c>
    </row>
    <row r="502" spans="1:5" x14ac:dyDescent="0.4">
      <c r="A502" s="9">
        <v>485</v>
      </c>
      <c r="B502" s="22">
        <f t="shared" si="30"/>
        <v>2.7169630973207819</v>
      </c>
      <c r="C502" s="20">
        <f t="shared" si="31"/>
        <v>15994.566073805359</v>
      </c>
      <c r="D502" s="20">
        <f t="shared" si="32"/>
        <v>15997.28303690268</v>
      </c>
      <c r="E502" s="25">
        <f t="shared" si="33"/>
        <v>5.4339261946415633E-2</v>
      </c>
    </row>
    <row r="503" spans="1:5" x14ac:dyDescent="0.4">
      <c r="A503" s="9">
        <v>486</v>
      </c>
      <c r="B503" s="22">
        <f t="shared" si="30"/>
        <v>2.663163623417244</v>
      </c>
      <c r="C503" s="20">
        <f t="shared" si="31"/>
        <v>15994.673672753166</v>
      </c>
      <c r="D503" s="20">
        <f t="shared" si="32"/>
        <v>15997.336836376584</v>
      </c>
      <c r="E503" s="25">
        <f t="shared" si="33"/>
        <v>5.3263272468344884E-2</v>
      </c>
    </row>
    <row r="504" spans="1:5" x14ac:dyDescent="0.4">
      <c r="A504" s="9">
        <v>487</v>
      </c>
      <c r="B504" s="22">
        <f t="shared" si="30"/>
        <v>2.6104294504723926</v>
      </c>
      <c r="C504" s="20">
        <f t="shared" si="31"/>
        <v>15994.779141099056</v>
      </c>
      <c r="D504" s="20">
        <f t="shared" si="32"/>
        <v>15997.389570549529</v>
      </c>
      <c r="E504" s="25">
        <f t="shared" si="33"/>
        <v>5.2208589009447852E-2</v>
      </c>
    </row>
    <row r="505" spans="1:5" x14ac:dyDescent="0.4">
      <c r="A505" s="9">
        <v>488</v>
      </c>
      <c r="B505" s="22">
        <f t="shared" si="30"/>
        <v>2.5587394841139228</v>
      </c>
      <c r="C505" s="20">
        <f t="shared" si="31"/>
        <v>15994.882521031772</v>
      </c>
      <c r="D505" s="20">
        <f t="shared" si="32"/>
        <v>15997.441260515885</v>
      </c>
      <c r="E505" s="25">
        <f t="shared" si="33"/>
        <v>5.1174789682278461E-2</v>
      </c>
    </row>
    <row r="506" spans="1:5" x14ac:dyDescent="0.4">
      <c r="A506" s="9">
        <v>489</v>
      </c>
      <c r="B506" s="22">
        <f t="shared" si="30"/>
        <v>2.5080730476660777</v>
      </c>
      <c r="C506" s="20">
        <f t="shared" si="31"/>
        <v>15994.983853904669</v>
      </c>
      <c r="D506" s="20">
        <f t="shared" si="32"/>
        <v>15997.491926952334</v>
      </c>
      <c r="E506" s="25">
        <f t="shared" si="33"/>
        <v>5.0161460953321552E-2</v>
      </c>
    </row>
    <row r="507" spans="1:5" x14ac:dyDescent="0.4">
      <c r="A507" s="9">
        <v>490</v>
      </c>
      <c r="B507" s="22">
        <f t="shared" si="30"/>
        <v>2.458409873878721</v>
      </c>
      <c r="C507" s="20">
        <f t="shared" si="31"/>
        <v>15995.083180252243</v>
      </c>
      <c r="D507" s="20">
        <f t="shared" si="32"/>
        <v>15997.54159012612</v>
      </c>
      <c r="E507" s="25">
        <f t="shared" si="33"/>
        <v>4.9168197477574414E-2</v>
      </c>
    </row>
    <row r="508" spans="1:5" x14ac:dyDescent="0.4">
      <c r="A508" s="9">
        <v>491</v>
      </c>
      <c r="B508" s="22">
        <f t="shared" si="30"/>
        <v>2.4097300968201485</v>
      </c>
      <c r="C508" s="20">
        <f t="shared" si="31"/>
        <v>15995.180539806361</v>
      </c>
      <c r="D508" s="20">
        <f t="shared" si="32"/>
        <v>15997.590269903181</v>
      </c>
      <c r="E508" s="25">
        <f t="shared" si="33"/>
        <v>4.8194601936402973E-2</v>
      </c>
    </row>
    <row r="509" spans="1:5" x14ac:dyDescent="0.4">
      <c r="A509" s="9">
        <v>492</v>
      </c>
      <c r="B509" s="22">
        <f t="shared" si="30"/>
        <v>2.3620142439304699</v>
      </c>
      <c r="C509" s="20">
        <f t="shared" si="31"/>
        <v>15995.275971512139</v>
      </c>
      <c r="D509" s="20">
        <f t="shared" si="32"/>
        <v>15997.63798575607</v>
      </c>
      <c r="E509" s="25">
        <f t="shared" si="33"/>
        <v>4.7240284878609394E-2</v>
      </c>
    </row>
    <row r="510" spans="1:5" x14ac:dyDescent="0.4">
      <c r="A510" s="9">
        <v>493</v>
      </c>
      <c r="B510" s="22">
        <f t="shared" si="30"/>
        <v>2.3152432282323039</v>
      </c>
      <c r="C510" s="20">
        <f t="shared" si="31"/>
        <v>15995.369513543536</v>
      </c>
      <c r="D510" s="20">
        <f t="shared" si="32"/>
        <v>15997.684756771769</v>
      </c>
      <c r="E510" s="25">
        <f t="shared" si="33"/>
        <v>4.6304864564646074E-2</v>
      </c>
    </row>
    <row r="511" spans="1:5" x14ac:dyDescent="0.4">
      <c r="A511" s="9">
        <v>494</v>
      </c>
      <c r="B511" s="22">
        <f t="shared" si="30"/>
        <v>2.2693983406957545</v>
      </c>
      <c r="C511" s="20">
        <f t="shared" si="31"/>
        <v>15995.461203318608</v>
      </c>
      <c r="D511" s="20">
        <f t="shared" si="32"/>
        <v>15997.730601659303</v>
      </c>
      <c r="E511" s="25">
        <f t="shared" si="33"/>
        <v>4.538796681391509E-2</v>
      </c>
    </row>
    <row r="512" spans="1:5" x14ac:dyDescent="0.4">
      <c r="A512" s="9">
        <v>495</v>
      </c>
      <c r="B512" s="22">
        <f t="shared" si="30"/>
        <v>2.2244612427545292</v>
      </c>
      <c r="C512" s="20">
        <f t="shared" si="31"/>
        <v>15995.55107751449</v>
      </c>
      <c r="D512" s="20">
        <f t="shared" si="32"/>
        <v>15997.775538757245</v>
      </c>
      <c r="E512" s="25">
        <f t="shared" si="33"/>
        <v>4.4489224855090589E-2</v>
      </c>
    </row>
    <row r="513" spans="1:5" x14ac:dyDescent="0.4">
      <c r="A513" s="9">
        <v>496</v>
      </c>
      <c r="B513" s="22">
        <f t="shared" si="30"/>
        <v>2.1804139589702869</v>
      </c>
      <c r="C513" s="20">
        <f t="shared" si="31"/>
        <v>15995.639172082059</v>
      </c>
      <c r="D513" s="20">
        <f t="shared" si="32"/>
        <v>15997.819586041029</v>
      </c>
      <c r="E513" s="25">
        <f t="shared" si="33"/>
        <v>4.360827917940574E-2</v>
      </c>
    </row>
    <row r="514" spans="1:5" x14ac:dyDescent="0.4">
      <c r="A514" s="9">
        <v>497</v>
      </c>
      <c r="B514" s="22">
        <f t="shared" si="30"/>
        <v>2.137238869842204</v>
      </c>
      <c r="C514" s="20">
        <f t="shared" si="31"/>
        <v>15995.725522260316</v>
      </c>
      <c r="D514" s="20">
        <f t="shared" si="32"/>
        <v>15997.862761130158</v>
      </c>
      <c r="E514" s="25">
        <f t="shared" si="33"/>
        <v>4.2744777396844083E-2</v>
      </c>
    </row>
    <row r="515" spans="1:5" x14ac:dyDescent="0.4">
      <c r="A515" s="9">
        <v>498</v>
      </c>
      <c r="B515" s="22">
        <f t="shared" si="30"/>
        <v>2.0949187047589586</v>
      </c>
      <c r="C515" s="20">
        <f t="shared" si="31"/>
        <v>15995.810162590482</v>
      </c>
      <c r="D515" s="20">
        <f t="shared" si="32"/>
        <v>15997.905081295241</v>
      </c>
      <c r="E515" s="25">
        <f t="shared" si="33"/>
        <v>4.1898374095179172E-2</v>
      </c>
    </row>
    <row r="516" spans="1:5" x14ac:dyDescent="0.4">
      <c r="A516" s="9">
        <v>499</v>
      </c>
      <c r="B516" s="22">
        <f t="shared" si="30"/>
        <v>2.0534365350902362</v>
      </c>
      <c r="C516" s="20">
        <f t="shared" si="31"/>
        <v>15995.893126929821</v>
      </c>
      <c r="D516" s="20">
        <f t="shared" si="32"/>
        <v>15997.946563464911</v>
      </c>
      <c r="E516" s="25">
        <f t="shared" si="33"/>
        <v>4.1068730701804723E-2</v>
      </c>
    </row>
    <row r="517" spans="1:5" x14ac:dyDescent="0.4">
      <c r="A517" s="9">
        <v>500</v>
      </c>
      <c r="B517" s="22">
        <f t="shared" si="30"/>
        <v>2.012775767415071</v>
      </c>
      <c r="C517" s="20">
        <f t="shared" si="31"/>
        <v>15995.974448465169</v>
      </c>
      <c r="D517" s="20">
        <f t="shared" si="32"/>
        <v>15997.987224232584</v>
      </c>
      <c r="E517" s="25">
        <f t="shared" si="33"/>
        <v>4.0255515348301421E-2</v>
      </c>
    </row>
  </sheetData>
  <mergeCells count="14">
    <mergeCell ref="F9:K9"/>
    <mergeCell ref="F10:K10"/>
    <mergeCell ref="F13:K13"/>
    <mergeCell ref="F12:K12"/>
    <mergeCell ref="F14:K14"/>
    <mergeCell ref="F11:K11"/>
    <mergeCell ref="D7:K7"/>
    <mergeCell ref="D6:K6"/>
    <mergeCell ref="A1:F1"/>
    <mergeCell ref="G1:K1"/>
    <mergeCell ref="A2:M2"/>
    <mergeCell ref="D5:K5"/>
    <mergeCell ref="D3:K3"/>
    <mergeCell ref="D4:K4"/>
  </mergeCells>
  <phoneticPr fontId="1"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fujiwara</cp:lastModifiedBy>
  <cp:lastPrinted>2020-05-04T01:30:44Z</cp:lastPrinted>
  <dcterms:created xsi:type="dcterms:W3CDTF">2020-04-24T13:45:12Z</dcterms:created>
  <dcterms:modified xsi:type="dcterms:W3CDTF">2020-05-04T03:45:00Z</dcterms:modified>
</cp:coreProperties>
</file>